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730" windowHeight="8250"/>
  </bookViews>
  <sheets>
    <sheet name="понед.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.2" sheetId="8" r:id="rId8"/>
    <sheet name="вторник 2" sheetId="9" r:id="rId9"/>
    <sheet name="среда 2" sheetId="10" r:id="rId10"/>
    <sheet name="четв.2" sheetId="11" r:id="rId11"/>
    <sheet name="пятн.2" sheetId="12" r:id="rId12"/>
    <sheet name="суббота 2" sheetId="13" r:id="rId13"/>
    <sheet name="воскрес.2" sheetId="14" r:id="rId14"/>
  </sheets>
  <calcPr calcId="145621"/>
</workbook>
</file>

<file path=xl/calcChain.xml><?xml version="1.0" encoding="utf-8"?>
<calcChain xmlns="http://schemas.openxmlformats.org/spreadsheetml/2006/main">
  <c r="E14" i="10" l="1"/>
  <c r="O14" i="13" l="1"/>
  <c r="N14" i="13"/>
  <c r="M14" i="13"/>
  <c r="L14" i="13"/>
  <c r="G14" i="13"/>
  <c r="F14" i="13"/>
  <c r="E14" i="13"/>
  <c r="D14" i="13"/>
  <c r="G15" i="12" l="1"/>
  <c r="H28" i="6" l="1"/>
  <c r="H14" i="6"/>
  <c r="O28" i="4" l="1"/>
  <c r="N28" i="4"/>
  <c r="M28" i="4"/>
  <c r="L28" i="4"/>
  <c r="H28" i="4"/>
  <c r="G28" i="4"/>
  <c r="F28" i="4"/>
  <c r="E28" i="4"/>
  <c r="D28" i="4"/>
  <c r="O30" i="14" l="1"/>
  <c r="N30" i="14"/>
  <c r="M30" i="14"/>
  <c r="L30" i="14"/>
  <c r="H30" i="14"/>
  <c r="G30" i="14"/>
  <c r="F30" i="14"/>
  <c r="E30" i="14"/>
  <c r="D30" i="14"/>
  <c r="O15" i="14"/>
  <c r="N15" i="14"/>
  <c r="M15" i="14"/>
  <c r="L15" i="14"/>
  <c r="G15" i="14"/>
  <c r="F15" i="14"/>
  <c r="E15" i="14"/>
  <c r="D15" i="14"/>
  <c r="O14" i="11" l="1"/>
  <c r="N14" i="11"/>
  <c r="M14" i="11"/>
  <c r="L14" i="11"/>
  <c r="G14" i="11"/>
  <c r="F14" i="11"/>
  <c r="E14" i="11"/>
  <c r="D14" i="11"/>
  <c r="O14" i="10"/>
  <c r="N14" i="10"/>
  <c r="M14" i="10"/>
  <c r="L14" i="10"/>
  <c r="H14" i="10"/>
  <c r="G14" i="10"/>
  <c r="F14" i="10"/>
  <c r="D14" i="10"/>
  <c r="O14" i="9"/>
  <c r="N14" i="9"/>
  <c r="M14" i="9"/>
  <c r="L14" i="9"/>
  <c r="H14" i="9"/>
  <c r="G14" i="9"/>
  <c r="F14" i="9"/>
  <c r="E14" i="9"/>
  <c r="D14" i="9"/>
  <c r="O28" i="8"/>
  <c r="N28" i="8"/>
  <c r="M28" i="8"/>
  <c r="L28" i="8"/>
  <c r="H28" i="8"/>
  <c r="G28" i="8"/>
  <c r="F28" i="8"/>
  <c r="E28" i="8"/>
  <c r="D28" i="8"/>
  <c r="O14" i="8"/>
  <c r="N14" i="8"/>
  <c r="M14" i="8"/>
  <c r="H14" i="8"/>
  <c r="G14" i="8"/>
  <c r="F14" i="8"/>
  <c r="E14" i="8"/>
  <c r="D14" i="8"/>
  <c r="O15" i="7" l="1"/>
  <c r="N15" i="7"/>
  <c r="M15" i="7"/>
  <c r="L15" i="7"/>
  <c r="H15" i="7"/>
  <c r="G15" i="7"/>
  <c r="F15" i="7"/>
  <c r="E15" i="7"/>
  <c r="D15" i="7"/>
  <c r="O14" i="6"/>
  <c r="N14" i="6"/>
  <c r="M14" i="6"/>
  <c r="L14" i="6"/>
  <c r="G14" i="6"/>
  <c r="F14" i="6"/>
  <c r="E14" i="6"/>
  <c r="D14" i="6"/>
  <c r="O14" i="5"/>
  <c r="N14" i="5"/>
  <c r="M14" i="5"/>
  <c r="L14" i="5"/>
  <c r="G14" i="5"/>
  <c r="F14" i="5"/>
  <c r="E14" i="5"/>
  <c r="D14" i="5"/>
  <c r="O15" i="1"/>
  <c r="N15" i="1"/>
  <c r="M15" i="1"/>
  <c r="L15" i="1"/>
  <c r="H15" i="1"/>
  <c r="G15" i="1"/>
  <c r="F15" i="1"/>
  <c r="E15" i="1"/>
  <c r="D15" i="1"/>
  <c r="O14" i="2"/>
  <c r="N14" i="2"/>
  <c r="M14" i="2"/>
  <c r="L14" i="2"/>
  <c r="H14" i="2"/>
  <c r="G14" i="2"/>
  <c r="F14" i="2"/>
  <c r="E14" i="2"/>
  <c r="D14" i="2"/>
  <c r="O14" i="3"/>
  <c r="N14" i="3"/>
  <c r="M14" i="3"/>
  <c r="L14" i="3"/>
  <c r="H14" i="3"/>
  <c r="G14" i="3"/>
  <c r="F14" i="3"/>
  <c r="E14" i="3"/>
  <c r="D14" i="3"/>
  <c r="O14" i="4"/>
  <c r="N14" i="4"/>
  <c r="M14" i="4"/>
  <c r="L14" i="4"/>
  <c r="H14" i="4"/>
  <c r="G14" i="4"/>
  <c r="F14" i="4"/>
  <c r="E14" i="4"/>
  <c r="D14" i="4"/>
  <c r="E39" i="13" l="1"/>
  <c r="F39" i="13"/>
  <c r="G39" i="13"/>
  <c r="H39" i="13"/>
  <c r="I39" i="13"/>
  <c r="J39" i="13"/>
  <c r="K39" i="13"/>
  <c r="L39" i="13"/>
  <c r="M39" i="13"/>
  <c r="N39" i="13"/>
  <c r="O39" i="13"/>
  <c r="D39" i="13"/>
  <c r="E41" i="14" l="1"/>
  <c r="F41" i="14"/>
  <c r="G41" i="14"/>
  <c r="H41" i="14"/>
  <c r="I41" i="14"/>
  <c r="J41" i="14"/>
  <c r="K41" i="14"/>
  <c r="L41" i="14"/>
  <c r="M41" i="14"/>
  <c r="N41" i="14"/>
  <c r="O41" i="14"/>
  <c r="D41" i="14"/>
  <c r="E34" i="14"/>
  <c r="F34" i="14"/>
  <c r="G34" i="14"/>
  <c r="H34" i="14"/>
  <c r="I34" i="14"/>
  <c r="J34" i="14"/>
  <c r="K34" i="14"/>
  <c r="L34" i="14"/>
  <c r="M34" i="14"/>
  <c r="N34" i="14"/>
  <c r="O34" i="14"/>
  <c r="D34" i="14"/>
  <c r="I30" i="14"/>
  <c r="J30" i="14"/>
  <c r="K30" i="14"/>
  <c r="E20" i="14"/>
  <c r="F20" i="14"/>
  <c r="G20" i="14"/>
  <c r="H20" i="14"/>
  <c r="I20" i="14"/>
  <c r="J20" i="14"/>
  <c r="K20" i="14"/>
  <c r="L20" i="14"/>
  <c r="M20" i="14"/>
  <c r="N20" i="14"/>
  <c r="O20" i="14"/>
  <c r="D20" i="14"/>
  <c r="H15" i="14"/>
  <c r="I15" i="14"/>
  <c r="J15" i="14"/>
  <c r="K15" i="14"/>
  <c r="N43" i="14" l="1"/>
  <c r="O43" i="14"/>
  <c r="E43" i="14"/>
  <c r="G43" i="14"/>
  <c r="K43" i="14"/>
  <c r="I43" i="14"/>
  <c r="M43" i="14"/>
  <c r="F43" i="14"/>
  <c r="D43" i="14"/>
  <c r="L43" i="14"/>
  <c r="J43" i="14"/>
  <c r="H43" i="14"/>
  <c r="E31" i="13"/>
  <c r="F31" i="13"/>
  <c r="G31" i="13"/>
  <c r="H31" i="13"/>
  <c r="I31" i="13"/>
  <c r="J31" i="13"/>
  <c r="K31" i="13"/>
  <c r="L31" i="13"/>
  <c r="M31" i="13"/>
  <c r="N31" i="13"/>
  <c r="O31" i="13"/>
  <c r="D31" i="13"/>
  <c r="E27" i="13"/>
  <c r="F27" i="13"/>
  <c r="G27" i="13"/>
  <c r="H27" i="13"/>
  <c r="I27" i="13"/>
  <c r="J27" i="13"/>
  <c r="K27" i="13"/>
  <c r="L27" i="13"/>
  <c r="M27" i="13"/>
  <c r="N27" i="13"/>
  <c r="O27" i="13"/>
  <c r="D27" i="13"/>
  <c r="E19" i="13"/>
  <c r="F19" i="13"/>
  <c r="G19" i="13"/>
  <c r="H19" i="13"/>
  <c r="I19" i="13"/>
  <c r="J19" i="13"/>
  <c r="K19" i="13"/>
  <c r="L19" i="13"/>
  <c r="M19" i="13"/>
  <c r="N19" i="13"/>
  <c r="O19" i="13"/>
  <c r="D19" i="13"/>
  <c r="H14" i="13"/>
  <c r="I14" i="13"/>
  <c r="J14" i="13"/>
  <c r="K14" i="13"/>
  <c r="N41" i="13" l="1"/>
  <c r="M41" i="13"/>
  <c r="G41" i="13"/>
  <c r="F41" i="13"/>
  <c r="E41" i="13"/>
  <c r="O41" i="13"/>
  <c r="H41" i="13"/>
  <c r="I41" i="13"/>
  <c r="K41" i="13"/>
  <c r="J41" i="13"/>
  <c r="L41" i="13"/>
  <c r="D41" i="13"/>
  <c r="E40" i="12"/>
  <c r="F40" i="12"/>
  <c r="G40" i="12"/>
  <c r="H40" i="12"/>
  <c r="I40" i="12"/>
  <c r="J40" i="12"/>
  <c r="K40" i="12"/>
  <c r="L40" i="12"/>
  <c r="M40" i="12"/>
  <c r="N40" i="12"/>
  <c r="O40" i="12"/>
  <c r="D40" i="12"/>
  <c r="E32" i="12"/>
  <c r="F32" i="12"/>
  <c r="G32" i="12"/>
  <c r="H32" i="12"/>
  <c r="I32" i="12"/>
  <c r="J32" i="12"/>
  <c r="K32" i="12"/>
  <c r="L32" i="12"/>
  <c r="M32" i="12"/>
  <c r="N32" i="12"/>
  <c r="O32" i="12"/>
  <c r="D32" i="12"/>
  <c r="E28" i="12" l="1"/>
  <c r="F28" i="12"/>
  <c r="G28" i="12"/>
  <c r="H28" i="12"/>
  <c r="I28" i="12"/>
  <c r="J28" i="12"/>
  <c r="K28" i="12"/>
  <c r="L28" i="12"/>
  <c r="M28" i="12"/>
  <c r="N28" i="12"/>
  <c r="O28" i="12"/>
  <c r="D28" i="12"/>
  <c r="E20" i="12"/>
  <c r="F20" i="12"/>
  <c r="G20" i="12"/>
  <c r="H20" i="12"/>
  <c r="H42" i="12" s="1"/>
  <c r="I20" i="12"/>
  <c r="I42" i="12" s="1"/>
  <c r="J20" i="12"/>
  <c r="K20" i="12"/>
  <c r="L20" i="12"/>
  <c r="M20" i="12"/>
  <c r="N20" i="12"/>
  <c r="N42" i="12" s="1"/>
  <c r="O20" i="12"/>
  <c r="D20" i="12"/>
  <c r="J42" i="12" l="1"/>
  <c r="G42" i="12"/>
  <c r="F42" i="12"/>
  <c r="O42" i="12"/>
  <c r="L42" i="12"/>
  <c r="K42" i="12"/>
  <c r="M42" i="12"/>
  <c r="E42" i="12"/>
  <c r="H14" i="11"/>
  <c r="I14" i="11"/>
  <c r="J14" i="11"/>
  <c r="K14" i="11"/>
  <c r="E40" i="11"/>
  <c r="F40" i="11"/>
  <c r="G40" i="11"/>
  <c r="H40" i="11"/>
  <c r="I40" i="11"/>
  <c r="J40" i="11"/>
  <c r="K40" i="11"/>
  <c r="L40" i="11"/>
  <c r="M40" i="11"/>
  <c r="N40" i="11"/>
  <c r="O40" i="11"/>
  <c r="D40" i="11"/>
  <c r="E32" i="11"/>
  <c r="F32" i="11"/>
  <c r="G32" i="11"/>
  <c r="H32" i="11"/>
  <c r="I32" i="11"/>
  <c r="J32" i="11"/>
  <c r="K32" i="11"/>
  <c r="L32" i="11"/>
  <c r="M32" i="11"/>
  <c r="N32" i="11"/>
  <c r="O32" i="11"/>
  <c r="D32" i="11"/>
  <c r="E28" i="11"/>
  <c r="F28" i="11"/>
  <c r="G28" i="11"/>
  <c r="H28" i="11"/>
  <c r="I28" i="11"/>
  <c r="J28" i="11"/>
  <c r="K28" i="11"/>
  <c r="L28" i="11"/>
  <c r="M28" i="11"/>
  <c r="N28" i="11"/>
  <c r="O28" i="11"/>
  <c r="D28" i="11"/>
  <c r="E19" i="11"/>
  <c r="F19" i="11"/>
  <c r="G19" i="11"/>
  <c r="H19" i="11"/>
  <c r="I19" i="11"/>
  <c r="J19" i="11"/>
  <c r="K19" i="11"/>
  <c r="L19" i="11"/>
  <c r="M19" i="11"/>
  <c r="N19" i="11"/>
  <c r="O19" i="11"/>
  <c r="D19" i="11"/>
  <c r="D42" i="11" l="1"/>
  <c r="N42" i="11"/>
  <c r="L42" i="11"/>
  <c r="J42" i="11"/>
  <c r="H42" i="11"/>
  <c r="F42" i="11"/>
  <c r="O42" i="11"/>
  <c r="M42" i="11"/>
  <c r="K42" i="11"/>
  <c r="I42" i="11"/>
  <c r="G42" i="11"/>
  <c r="E42" i="11"/>
  <c r="E40" i="10"/>
  <c r="F40" i="10"/>
  <c r="G40" i="10"/>
  <c r="H40" i="10"/>
  <c r="I40" i="10"/>
  <c r="J40" i="10"/>
  <c r="K40" i="10"/>
  <c r="L40" i="10"/>
  <c r="M40" i="10"/>
  <c r="N40" i="10"/>
  <c r="O40" i="10"/>
  <c r="E32" i="10"/>
  <c r="F32" i="10"/>
  <c r="G32" i="10"/>
  <c r="H32" i="10"/>
  <c r="I32" i="10"/>
  <c r="J32" i="10"/>
  <c r="K32" i="10"/>
  <c r="L32" i="10"/>
  <c r="M32" i="10"/>
  <c r="N32" i="10"/>
  <c r="O32" i="10"/>
  <c r="D32" i="10"/>
  <c r="E28" i="10"/>
  <c r="F28" i="10"/>
  <c r="G28" i="10"/>
  <c r="H28" i="10"/>
  <c r="I28" i="10"/>
  <c r="J28" i="10"/>
  <c r="K28" i="10"/>
  <c r="L28" i="10"/>
  <c r="M28" i="10"/>
  <c r="N28" i="10"/>
  <c r="O28" i="10"/>
  <c r="D28" i="10"/>
  <c r="E19" i="10"/>
  <c r="F19" i="10"/>
  <c r="G19" i="10"/>
  <c r="H19" i="10"/>
  <c r="I19" i="10"/>
  <c r="J19" i="10"/>
  <c r="K19" i="10"/>
  <c r="L19" i="10"/>
  <c r="M19" i="10"/>
  <c r="N19" i="10"/>
  <c r="O19" i="10"/>
  <c r="D19" i="10"/>
  <c r="I14" i="10"/>
  <c r="J14" i="10"/>
  <c r="K14" i="10"/>
  <c r="K42" i="10" l="1"/>
  <c r="J42" i="10"/>
  <c r="N42" i="10"/>
  <c r="I42" i="10"/>
  <c r="H42" i="10"/>
  <c r="F42" i="10"/>
  <c r="O42" i="10"/>
  <c r="M42" i="10"/>
  <c r="D42" i="10"/>
  <c r="L42" i="10"/>
  <c r="G42" i="10"/>
  <c r="E42" i="10"/>
  <c r="E40" i="9"/>
  <c r="F40" i="9"/>
  <c r="G40" i="9"/>
  <c r="H40" i="9"/>
  <c r="I40" i="9"/>
  <c r="J40" i="9"/>
  <c r="K40" i="9"/>
  <c r="L40" i="9"/>
  <c r="M40" i="9"/>
  <c r="N40" i="9"/>
  <c r="O40" i="9"/>
  <c r="D40" i="9"/>
  <c r="E32" i="9"/>
  <c r="F32" i="9"/>
  <c r="G32" i="9"/>
  <c r="H32" i="9"/>
  <c r="I32" i="9"/>
  <c r="J32" i="9"/>
  <c r="K32" i="9"/>
  <c r="L32" i="9"/>
  <c r="M32" i="9"/>
  <c r="N32" i="9"/>
  <c r="O32" i="9"/>
  <c r="D32" i="9"/>
  <c r="E28" i="9"/>
  <c r="F28" i="9"/>
  <c r="G28" i="9"/>
  <c r="H28" i="9"/>
  <c r="I28" i="9"/>
  <c r="J28" i="9"/>
  <c r="K28" i="9"/>
  <c r="L28" i="9"/>
  <c r="M28" i="9"/>
  <c r="N28" i="9"/>
  <c r="O28" i="9"/>
  <c r="D28" i="9"/>
  <c r="E19" i="9"/>
  <c r="F19" i="9"/>
  <c r="G19" i="9"/>
  <c r="H19" i="9"/>
  <c r="I19" i="9"/>
  <c r="J19" i="9"/>
  <c r="K19" i="9"/>
  <c r="L19" i="9"/>
  <c r="M19" i="9"/>
  <c r="N19" i="9"/>
  <c r="O19" i="9"/>
  <c r="D19" i="9"/>
  <c r="I14" i="9"/>
  <c r="J14" i="9"/>
  <c r="K14" i="9"/>
  <c r="G42" i="9" l="1"/>
  <c r="F42" i="9"/>
  <c r="E42" i="9"/>
  <c r="N42" i="9"/>
  <c r="O42" i="9"/>
  <c r="H42" i="9"/>
  <c r="J42" i="9"/>
  <c r="M42" i="9"/>
  <c r="K42" i="9"/>
  <c r="I42" i="9"/>
  <c r="D42" i="9"/>
  <c r="L42" i="9"/>
  <c r="E40" i="8"/>
  <c r="F40" i="8"/>
  <c r="G40" i="8"/>
  <c r="I40" i="8"/>
  <c r="J40" i="8"/>
  <c r="K40" i="8"/>
  <c r="L40" i="8"/>
  <c r="N40" i="8"/>
  <c r="O40" i="8"/>
  <c r="D40" i="8"/>
  <c r="E32" i="8"/>
  <c r="F32" i="8"/>
  <c r="G32" i="8"/>
  <c r="H32" i="8"/>
  <c r="I32" i="8"/>
  <c r="J32" i="8"/>
  <c r="K32" i="8"/>
  <c r="L32" i="8"/>
  <c r="M32" i="8"/>
  <c r="N32" i="8"/>
  <c r="O32" i="8"/>
  <c r="D32" i="8"/>
  <c r="I28" i="8"/>
  <c r="J28" i="8"/>
  <c r="K28" i="8"/>
  <c r="E19" i="8"/>
  <c r="F19" i="8"/>
  <c r="G19" i="8"/>
  <c r="H19" i="8"/>
  <c r="H42" i="8" s="1"/>
  <c r="I19" i="8"/>
  <c r="J19" i="8"/>
  <c r="K19" i="8"/>
  <c r="L19" i="8"/>
  <c r="M19" i="8"/>
  <c r="N19" i="8"/>
  <c r="O19" i="8"/>
  <c r="D19" i="8"/>
  <c r="I14" i="8"/>
  <c r="J14" i="8"/>
  <c r="K14" i="8"/>
  <c r="E42" i="8" l="1"/>
  <c r="O42" i="8"/>
  <c r="N42" i="8"/>
  <c r="I42" i="8"/>
  <c r="K42" i="8"/>
  <c r="J42" i="8"/>
  <c r="F42" i="8"/>
  <c r="M42" i="8"/>
  <c r="G42" i="8"/>
  <c r="D42" i="8"/>
  <c r="L42" i="8"/>
  <c r="I15" i="7"/>
  <c r="J15" i="7"/>
  <c r="K15" i="7"/>
  <c r="E42" i="7"/>
  <c r="F42" i="7"/>
  <c r="G42" i="7"/>
  <c r="H42" i="7"/>
  <c r="I42" i="7"/>
  <c r="J42" i="7"/>
  <c r="K42" i="7"/>
  <c r="L42" i="7"/>
  <c r="M42" i="7"/>
  <c r="N42" i="7"/>
  <c r="O42" i="7"/>
  <c r="D42" i="7"/>
  <c r="E34" i="7"/>
  <c r="F34" i="7"/>
  <c r="G34" i="7"/>
  <c r="H34" i="7"/>
  <c r="I34" i="7"/>
  <c r="J34" i="7"/>
  <c r="K34" i="7"/>
  <c r="L34" i="7"/>
  <c r="M34" i="7"/>
  <c r="N34" i="7"/>
  <c r="O34" i="7"/>
  <c r="D34" i="7"/>
  <c r="G29" i="7"/>
  <c r="F29" i="7"/>
  <c r="D29" i="7"/>
  <c r="E29" i="7"/>
  <c r="H29" i="7"/>
  <c r="I29" i="7"/>
  <c r="J29" i="7"/>
  <c r="K29" i="7"/>
  <c r="L29" i="7"/>
  <c r="M29" i="7"/>
  <c r="N29" i="7"/>
  <c r="O29" i="7"/>
  <c r="E19" i="7"/>
  <c r="F19" i="7"/>
  <c r="G19" i="7"/>
  <c r="H19" i="7"/>
  <c r="I19" i="7"/>
  <c r="J19" i="7"/>
  <c r="K19" i="7"/>
  <c r="L19" i="7"/>
  <c r="M19" i="7"/>
  <c r="N19" i="7"/>
  <c r="O19" i="7"/>
  <c r="D19" i="7"/>
  <c r="E40" i="6"/>
  <c r="F40" i="6"/>
  <c r="G40" i="6"/>
  <c r="H40" i="6"/>
  <c r="I40" i="6"/>
  <c r="J40" i="6"/>
  <c r="K40" i="6"/>
  <c r="L40" i="6"/>
  <c r="M40" i="6"/>
  <c r="N40" i="6"/>
  <c r="O40" i="6"/>
  <c r="D40" i="6"/>
  <c r="E32" i="6"/>
  <c r="F32" i="6"/>
  <c r="G32" i="6"/>
  <c r="H32" i="6"/>
  <c r="I32" i="6"/>
  <c r="J32" i="6"/>
  <c r="K32" i="6"/>
  <c r="L32" i="6"/>
  <c r="M32" i="6"/>
  <c r="N32" i="6"/>
  <c r="O32" i="6"/>
  <c r="D32" i="6"/>
  <c r="E28" i="6"/>
  <c r="F28" i="6"/>
  <c r="G28" i="6"/>
  <c r="I28" i="6"/>
  <c r="J28" i="6"/>
  <c r="K28" i="6"/>
  <c r="M28" i="6"/>
  <c r="N28" i="6"/>
  <c r="O28" i="6"/>
  <c r="D28" i="6"/>
  <c r="O44" i="7" l="1"/>
  <c r="M44" i="7"/>
  <c r="K44" i="7"/>
  <c r="I44" i="7"/>
  <c r="G44" i="7"/>
  <c r="E44" i="7"/>
  <c r="D44" i="7"/>
  <c r="N44" i="7"/>
  <c r="L44" i="7"/>
  <c r="J44" i="7"/>
  <c r="H44" i="7"/>
  <c r="F44" i="7"/>
  <c r="E19" i="6"/>
  <c r="F19" i="6"/>
  <c r="G19" i="6"/>
  <c r="H19" i="6"/>
  <c r="I19" i="6"/>
  <c r="J19" i="6"/>
  <c r="K19" i="6"/>
  <c r="L19" i="6"/>
  <c r="L42" i="6" s="1"/>
  <c r="M19" i="6"/>
  <c r="M42" i="6" s="1"/>
  <c r="N19" i="6"/>
  <c r="O19" i="6"/>
  <c r="D19" i="6"/>
  <c r="D42" i="6" s="1"/>
  <c r="E42" i="6"/>
  <c r="F42" i="6"/>
  <c r="G42" i="6"/>
  <c r="I14" i="6"/>
  <c r="J14" i="6"/>
  <c r="J42" i="6" s="1"/>
  <c r="K14" i="6"/>
  <c r="K42" i="6" s="1"/>
  <c r="N42" i="6"/>
  <c r="O42" i="6"/>
  <c r="I42" i="6" l="1"/>
  <c r="E40" i="5"/>
  <c r="F40" i="5"/>
  <c r="G40" i="5"/>
  <c r="H40" i="5"/>
  <c r="I40" i="5"/>
  <c r="J40" i="5"/>
  <c r="K40" i="5"/>
  <c r="L40" i="5"/>
  <c r="M40" i="5"/>
  <c r="N40" i="5"/>
  <c r="O40" i="5"/>
  <c r="D40" i="5"/>
  <c r="E32" i="5"/>
  <c r="F32" i="5"/>
  <c r="G32" i="5"/>
  <c r="H32" i="5"/>
  <c r="I32" i="5"/>
  <c r="J32" i="5"/>
  <c r="K32" i="5"/>
  <c r="L32" i="5"/>
  <c r="M32" i="5"/>
  <c r="N32" i="5"/>
  <c r="O32" i="5"/>
  <c r="D32" i="5"/>
  <c r="E28" i="5"/>
  <c r="F28" i="5"/>
  <c r="G28" i="5"/>
  <c r="H28" i="5"/>
  <c r="I28" i="5"/>
  <c r="J28" i="5"/>
  <c r="K28" i="5"/>
  <c r="L28" i="5"/>
  <c r="M28" i="5"/>
  <c r="N28" i="5"/>
  <c r="O28" i="5"/>
  <c r="D28" i="5"/>
  <c r="E19" i="5"/>
  <c r="F19" i="5"/>
  <c r="G19" i="5"/>
  <c r="H19" i="5"/>
  <c r="I19" i="5"/>
  <c r="J19" i="5"/>
  <c r="K19" i="5"/>
  <c r="L19" i="5"/>
  <c r="M19" i="5"/>
  <c r="N19" i="5"/>
  <c r="O19" i="5"/>
  <c r="D19" i="5"/>
  <c r="H14" i="5"/>
  <c r="I14" i="5"/>
  <c r="J14" i="5"/>
  <c r="K14" i="5"/>
  <c r="N42" i="5" l="1"/>
  <c r="O42" i="5"/>
  <c r="L42" i="5"/>
  <c r="J42" i="5"/>
  <c r="I42" i="5"/>
  <c r="K42" i="5"/>
  <c r="D42" i="5"/>
  <c r="H42" i="5"/>
  <c r="F42" i="5"/>
  <c r="M42" i="5"/>
  <c r="G42" i="5"/>
  <c r="E42" i="5"/>
  <c r="E40" i="4"/>
  <c r="F40" i="4"/>
  <c r="G40" i="4"/>
  <c r="H40" i="4"/>
  <c r="I40" i="4"/>
  <c r="J40" i="4"/>
  <c r="K40" i="4"/>
  <c r="L40" i="4"/>
  <c r="M40" i="4"/>
  <c r="N40" i="4"/>
  <c r="O40" i="4"/>
  <c r="D40" i="4"/>
  <c r="E32" i="4" l="1"/>
  <c r="F32" i="4"/>
  <c r="G32" i="4"/>
  <c r="H32" i="4"/>
  <c r="I32" i="4"/>
  <c r="J32" i="4"/>
  <c r="K32" i="4"/>
  <c r="L32" i="4"/>
  <c r="M32" i="4"/>
  <c r="N32" i="4"/>
  <c r="O32" i="4"/>
  <c r="D32" i="4"/>
  <c r="I28" i="4"/>
  <c r="J28" i="4"/>
  <c r="K28" i="4"/>
  <c r="E19" i="4"/>
  <c r="F19" i="4"/>
  <c r="G19" i="4"/>
  <c r="H19" i="4"/>
  <c r="I19" i="4"/>
  <c r="J19" i="4"/>
  <c r="K19" i="4"/>
  <c r="L19" i="4"/>
  <c r="M19" i="4"/>
  <c r="N19" i="4"/>
  <c r="O19" i="4"/>
  <c r="D19" i="4"/>
  <c r="I14" i="4"/>
  <c r="J14" i="4"/>
  <c r="K14" i="4"/>
  <c r="O42" i="4"/>
  <c r="J42" i="4" l="1"/>
  <c r="H42" i="4"/>
  <c r="I42" i="4"/>
  <c r="K42" i="4"/>
  <c r="N42" i="4"/>
  <c r="D42" i="4"/>
  <c r="L42" i="4"/>
  <c r="M42" i="4"/>
  <c r="G42" i="4"/>
  <c r="F42" i="4"/>
  <c r="E42" i="4"/>
  <c r="E39" i="3"/>
  <c r="F39" i="3"/>
  <c r="G39" i="3"/>
  <c r="H39" i="3"/>
  <c r="I39" i="3"/>
  <c r="J39" i="3"/>
  <c r="K39" i="3"/>
  <c r="L39" i="3"/>
  <c r="M39" i="3"/>
  <c r="N39" i="3"/>
  <c r="O39" i="3"/>
  <c r="D39" i="3"/>
  <c r="E31" i="3"/>
  <c r="F31" i="3"/>
  <c r="G31" i="3"/>
  <c r="H31" i="3"/>
  <c r="I31" i="3"/>
  <c r="J31" i="3"/>
  <c r="K31" i="3"/>
  <c r="L31" i="3"/>
  <c r="M31" i="3"/>
  <c r="N31" i="3"/>
  <c r="O31" i="3"/>
  <c r="D31" i="3"/>
  <c r="E27" i="3"/>
  <c r="F27" i="3"/>
  <c r="G27" i="3"/>
  <c r="H27" i="3"/>
  <c r="I27" i="3"/>
  <c r="J27" i="3"/>
  <c r="K27" i="3"/>
  <c r="L27" i="3"/>
  <c r="M27" i="3"/>
  <c r="N27" i="3"/>
  <c r="O27" i="3"/>
  <c r="D27" i="3"/>
  <c r="E18" i="3"/>
  <c r="F18" i="3"/>
  <c r="G18" i="3"/>
  <c r="H18" i="3"/>
  <c r="I18" i="3"/>
  <c r="J18" i="3"/>
  <c r="K18" i="3"/>
  <c r="L18" i="3"/>
  <c r="M18" i="3"/>
  <c r="N18" i="3"/>
  <c r="O18" i="3"/>
  <c r="D18" i="3"/>
  <c r="I14" i="3"/>
  <c r="J14" i="3"/>
  <c r="J41" i="3" s="1"/>
  <c r="K14" i="3"/>
  <c r="K41" i="3" s="1"/>
  <c r="O41" i="3" l="1"/>
  <c r="E41" i="3"/>
  <c r="G41" i="3"/>
  <c r="N41" i="3"/>
  <c r="H41" i="3"/>
  <c r="D41" i="3"/>
  <c r="M41" i="3"/>
  <c r="L41" i="3"/>
  <c r="F41" i="3"/>
  <c r="I41" i="3"/>
  <c r="L39" i="2"/>
  <c r="E39" i="2"/>
  <c r="F39" i="2"/>
  <c r="G39" i="2"/>
  <c r="H39" i="2"/>
  <c r="I39" i="2"/>
  <c r="J39" i="2"/>
  <c r="K39" i="2"/>
  <c r="M39" i="2"/>
  <c r="N39" i="2"/>
  <c r="O39" i="2"/>
  <c r="D39" i="2"/>
  <c r="E32" i="2"/>
  <c r="F32" i="2"/>
  <c r="G32" i="2"/>
  <c r="H32" i="2"/>
  <c r="I32" i="2"/>
  <c r="J32" i="2"/>
  <c r="K32" i="2"/>
  <c r="L32" i="2"/>
  <c r="M32" i="2"/>
  <c r="N32" i="2"/>
  <c r="O32" i="2"/>
  <c r="D32" i="2"/>
  <c r="E28" i="2"/>
  <c r="F28" i="2"/>
  <c r="G28" i="2"/>
  <c r="H28" i="2"/>
  <c r="I28" i="2"/>
  <c r="J28" i="2"/>
  <c r="K28" i="2"/>
  <c r="L28" i="2"/>
  <c r="M28" i="2"/>
  <c r="N28" i="2"/>
  <c r="O28" i="2"/>
  <c r="D28" i="2"/>
  <c r="E19" i="2"/>
  <c r="F19" i="2"/>
  <c r="G19" i="2"/>
  <c r="H19" i="2"/>
  <c r="I19" i="2"/>
  <c r="J19" i="2"/>
  <c r="K19" i="2"/>
  <c r="L19" i="2"/>
  <c r="M19" i="2"/>
  <c r="N19" i="2"/>
  <c r="O19" i="2"/>
  <c r="D19" i="2"/>
  <c r="I14" i="2"/>
  <c r="J14" i="2"/>
  <c r="K14" i="2"/>
  <c r="N41" i="2" l="1"/>
  <c r="K41" i="2"/>
  <c r="I41" i="2"/>
  <c r="D41" i="2"/>
  <c r="G41" i="2"/>
  <c r="O41" i="2"/>
  <c r="E41" i="2"/>
  <c r="M41" i="2"/>
  <c r="L41" i="2"/>
  <c r="J41" i="2"/>
  <c r="H41" i="2"/>
  <c r="F41" i="2"/>
  <c r="N33" i="1"/>
  <c r="E41" i="1" l="1"/>
  <c r="F41" i="1"/>
  <c r="G41" i="1"/>
  <c r="H41" i="1"/>
  <c r="I41" i="1"/>
  <c r="J41" i="1"/>
  <c r="K41" i="1"/>
  <c r="L41" i="1"/>
  <c r="M41" i="1"/>
  <c r="N41" i="1"/>
  <c r="O41" i="1"/>
  <c r="D41" i="1"/>
  <c r="E33" i="1"/>
  <c r="F33" i="1"/>
  <c r="G33" i="1"/>
  <c r="H33" i="1"/>
  <c r="I33" i="1"/>
  <c r="J33" i="1"/>
  <c r="K33" i="1"/>
  <c r="L33" i="1"/>
  <c r="M33" i="1"/>
  <c r="O33" i="1"/>
  <c r="D33" i="1"/>
  <c r="E28" i="1"/>
  <c r="F28" i="1"/>
  <c r="G28" i="1"/>
  <c r="H28" i="1"/>
  <c r="I28" i="1"/>
  <c r="J28" i="1"/>
  <c r="K28" i="1"/>
  <c r="L28" i="1"/>
  <c r="M28" i="1"/>
  <c r="N28" i="1"/>
  <c r="O28" i="1"/>
  <c r="D28" i="1"/>
  <c r="E19" i="1" l="1"/>
  <c r="F19" i="1"/>
  <c r="G19" i="1"/>
  <c r="H19" i="1"/>
  <c r="I19" i="1"/>
  <c r="J19" i="1"/>
  <c r="K19" i="1"/>
  <c r="L19" i="1"/>
  <c r="M19" i="1"/>
  <c r="N19" i="1"/>
  <c r="O19" i="1"/>
  <c r="D19" i="1"/>
  <c r="H43" i="1" l="1"/>
  <c r="I15" i="1"/>
  <c r="I43" i="1" s="1"/>
  <c r="J15" i="1"/>
  <c r="J43" i="1" s="1"/>
  <c r="K15" i="1"/>
  <c r="K43" i="1" s="1"/>
  <c r="L43" i="1"/>
  <c r="M43" i="1"/>
  <c r="N43" i="1"/>
  <c r="O43" i="1"/>
  <c r="G43" i="1"/>
  <c r="F43" i="1"/>
  <c r="E43" i="1"/>
  <c r="D43" i="1"/>
  <c r="D42" i="12"/>
</calcChain>
</file>

<file path=xl/sharedStrings.xml><?xml version="1.0" encoding="utf-8"?>
<sst xmlns="http://schemas.openxmlformats.org/spreadsheetml/2006/main" count="1055" uniqueCount="295">
  <si>
    <t>Неделя: первая</t>
  </si>
  <si>
    <t>Сезон: осенне-зимний</t>
  </si>
  <si>
    <t xml:space="preserve"> Возрастная категория: 7 лет - 10 лет</t>
  </si>
  <si>
    <t>№ рецепта</t>
  </si>
  <si>
    <t>Прием пищи, наименование блюда</t>
  </si>
  <si>
    <t>Пищевые вещества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</si>
  <si>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</si>
  <si>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</si>
  <si>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</si>
  <si>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</si>
  <si>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</si>
  <si>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</si>
  <si>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</si>
  <si>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</si>
  <si>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</si>
  <si>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Fe</t>
  </si>
  <si>
    <t>Мg</t>
  </si>
  <si>
    <t>День: вторник</t>
  </si>
  <si>
    <t>Энергетическая ценность (ккал)</t>
  </si>
  <si>
    <t>Витамины (мг)</t>
  </si>
  <si>
    <t>Минеральные вещества (мг)</t>
  </si>
  <si>
    <t>Масса порции (г)</t>
  </si>
  <si>
    <t>День: четверг</t>
  </si>
  <si>
    <t>День: среда</t>
  </si>
  <si>
    <t>День: понедельник</t>
  </si>
  <si>
    <t>День: пятница</t>
  </si>
  <si>
    <t>День: суббота</t>
  </si>
  <si>
    <t>День: воскресенье</t>
  </si>
  <si>
    <t>Неделя: вторая</t>
  </si>
  <si>
    <t>Неделя:первая</t>
  </si>
  <si>
    <t>ЗАВТРАК</t>
  </si>
  <si>
    <t>257/21</t>
  </si>
  <si>
    <t>Каша молочная геркулесовая</t>
  </si>
  <si>
    <t>Яйцо вареное</t>
  </si>
  <si>
    <t>28/20</t>
  </si>
  <si>
    <t>Сыр</t>
  </si>
  <si>
    <t>Хлеб пшеничный с маслом сливочным</t>
  </si>
  <si>
    <t>Чай с лимоном</t>
  </si>
  <si>
    <t>ИТОГО</t>
  </si>
  <si>
    <t>ЗАВТРАК II</t>
  </si>
  <si>
    <t>620/69</t>
  </si>
  <si>
    <t>Творожно-манная запеканка со сгущенным молоком</t>
  </si>
  <si>
    <t>Ряженка</t>
  </si>
  <si>
    <t>ОБЕД</t>
  </si>
  <si>
    <t>62/1</t>
  </si>
  <si>
    <t>Салат из свеклы с зеленым горошком</t>
  </si>
  <si>
    <t>349/80</t>
  </si>
  <si>
    <t>50/60</t>
  </si>
  <si>
    <t>сл.</t>
  </si>
  <si>
    <t>564/48</t>
  </si>
  <si>
    <t>Рожки отварные</t>
  </si>
  <si>
    <t>1113/58</t>
  </si>
  <si>
    <t>Компот из сухофруктов</t>
  </si>
  <si>
    <t>Хлеб ржаной</t>
  </si>
  <si>
    <t>Хлеб пшеничный</t>
  </si>
  <si>
    <t>ПОЛДНИК</t>
  </si>
  <si>
    <t>Фрукты</t>
  </si>
  <si>
    <t>Сок</t>
  </si>
  <si>
    <t>Кондитерские изделия</t>
  </si>
  <si>
    <t>УЖИН</t>
  </si>
  <si>
    <t>108/2</t>
  </si>
  <si>
    <t>Салат из свежей капусты</t>
  </si>
  <si>
    <t>640/29</t>
  </si>
  <si>
    <t>Рыба тушеная с овощами</t>
  </si>
  <si>
    <t>423/49</t>
  </si>
  <si>
    <t>Картофель отварной</t>
  </si>
  <si>
    <t>50/10</t>
  </si>
  <si>
    <t>1222/59</t>
  </si>
  <si>
    <t>Какао</t>
  </si>
  <si>
    <t>562/23</t>
  </si>
  <si>
    <t>Суп молочный пшенный</t>
  </si>
  <si>
    <t>Хлеб пшеничный с маслом</t>
  </si>
  <si>
    <t>1221/62</t>
  </si>
  <si>
    <t>Кофейный напиток с молоком</t>
  </si>
  <si>
    <t xml:space="preserve">Фрукты </t>
  </si>
  <si>
    <t>193/4</t>
  </si>
  <si>
    <t>Икра кабачковая</t>
  </si>
  <si>
    <t>297/82</t>
  </si>
  <si>
    <t>Суп рассольник со сметаной, мясом отварным</t>
  </si>
  <si>
    <t>110/32</t>
  </si>
  <si>
    <t>Шницель</t>
  </si>
  <si>
    <t>947/51</t>
  </si>
  <si>
    <t>Картофельное пюре</t>
  </si>
  <si>
    <t xml:space="preserve">Хлеб пшеничный </t>
  </si>
  <si>
    <t>616/70</t>
  </si>
  <si>
    <t>Вареники с повидлом</t>
  </si>
  <si>
    <t>Молоко кипяченое</t>
  </si>
  <si>
    <t>440/5</t>
  </si>
  <si>
    <t>Тушеная капуста с курицей</t>
  </si>
  <si>
    <t>50/43</t>
  </si>
  <si>
    <t>565/48</t>
  </si>
  <si>
    <t>1203/63</t>
  </si>
  <si>
    <t>Чай</t>
  </si>
  <si>
    <t>151/22</t>
  </si>
  <si>
    <t>Каша молочная манная</t>
  </si>
  <si>
    <t>588/16</t>
  </si>
  <si>
    <t>Омлет</t>
  </si>
  <si>
    <t>1204/57</t>
  </si>
  <si>
    <t>200/15</t>
  </si>
  <si>
    <t>Огурец консервированный</t>
  </si>
  <si>
    <t>363/81</t>
  </si>
  <si>
    <t>736/30</t>
  </si>
  <si>
    <t>Бефстроганов</t>
  </si>
  <si>
    <t>931/50</t>
  </si>
  <si>
    <t>Каша гречневая</t>
  </si>
  <si>
    <t>Йогурт</t>
  </si>
  <si>
    <t>640/31</t>
  </si>
  <si>
    <t>Рыба отварная под маринадом</t>
  </si>
  <si>
    <t>118/40</t>
  </si>
  <si>
    <t>Отварной картофель</t>
  </si>
  <si>
    <t>1222/39</t>
  </si>
  <si>
    <t>548/24</t>
  </si>
  <si>
    <t>Каша молочная гречневая</t>
  </si>
  <si>
    <t>161/6</t>
  </si>
  <si>
    <t>Винегрет</t>
  </si>
  <si>
    <t>300/83</t>
  </si>
  <si>
    <t>848/33</t>
  </si>
  <si>
    <t>Тефтели в соусе</t>
  </si>
  <si>
    <t xml:space="preserve">Хлеб ржаной </t>
  </si>
  <si>
    <t>1312/71</t>
  </si>
  <si>
    <t>Ватрушка с творогом</t>
  </si>
  <si>
    <t>194/7</t>
  </si>
  <si>
    <t>Икра свекольная или морковная</t>
  </si>
  <si>
    <t>Шницель рыбный</t>
  </si>
  <si>
    <t>575/15</t>
  </si>
  <si>
    <t>540/25</t>
  </si>
  <si>
    <t>Каша молочная рисовая</t>
  </si>
  <si>
    <t>Сосиски отварные</t>
  </si>
  <si>
    <t>Салат из капусты</t>
  </si>
  <si>
    <t>228/84</t>
  </si>
  <si>
    <t>827/35</t>
  </si>
  <si>
    <t>Гуляш</t>
  </si>
  <si>
    <t>Компот из сухофруктов с витамином "С"</t>
  </si>
  <si>
    <t>1301/72</t>
  </si>
  <si>
    <t>Блины</t>
  </si>
  <si>
    <t>1227/60</t>
  </si>
  <si>
    <t>Овощи консерв. или свежие</t>
  </si>
  <si>
    <t>35/73</t>
  </si>
  <si>
    <t>888/36</t>
  </si>
  <si>
    <t>какао</t>
  </si>
  <si>
    <t>Колбаса вареная</t>
  </si>
  <si>
    <t>715/18</t>
  </si>
  <si>
    <t>62/8</t>
  </si>
  <si>
    <t>Салат из свеклы</t>
  </si>
  <si>
    <t>344/85</t>
  </si>
  <si>
    <t>250/22/10</t>
  </si>
  <si>
    <t>847/37</t>
  </si>
  <si>
    <t>2/46</t>
  </si>
  <si>
    <t>598/45</t>
  </si>
  <si>
    <t>Гороховое пюре</t>
  </si>
  <si>
    <t>1312/73</t>
  </si>
  <si>
    <t>Пирожок с творогом</t>
  </si>
  <si>
    <t>214/38</t>
  </si>
  <si>
    <t>Сельдь слабо соленая с луком, маслом, зеленым горошком</t>
  </si>
  <si>
    <t>440/9</t>
  </si>
  <si>
    <t>Капуста тушеная</t>
  </si>
  <si>
    <t>575/5</t>
  </si>
  <si>
    <t>539/26</t>
  </si>
  <si>
    <t>Суп молочный вермишелевый</t>
  </si>
  <si>
    <t>715/19</t>
  </si>
  <si>
    <t>Колбаса п/к</t>
  </si>
  <si>
    <t>1313/74</t>
  </si>
  <si>
    <t>Булочка с изюмом</t>
  </si>
  <si>
    <t>Бифидок</t>
  </si>
  <si>
    <t>1227/66</t>
  </si>
  <si>
    <t>296/629</t>
  </si>
  <si>
    <t>Суп пшенный с рыбой отварной или рыбными консервами</t>
  </si>
  <si>
    <t>250/59  250/80</t>
  </si>
  <si>
    <t>Кисель с витамином "С"</t>
  </si>
  <si>
    <t>Салат "Зимний"</t>
  </si>
  <si>
    <t>893/1</t>
  </si>
  <si>
    <t>Плов с курицей</t>
  </si>
  <si>
    <t>306/87</t>
  </si>
  <si>
    <t>1313/75</t>
  </si>
  <si>
    <t>Булочка</t>
  </si>
  <si>
    <t>2/50</t>
  </si>
  <si>
    <t>139/11</t>
  </si>
  <si>
    <t>565/54</t>
  </si>
  <si>
    <t>Вермишель отварной</t>
  </si>
  <si>
    <t>80</t>
  </si>
  <si>
    <t>110</t>
  </si>
  <si>
    <t>200</t>
  </si>
  <si>
    <t>Морковно-яблочный салат</t>
  </si>
  <si>
    <t>931/27</t>
  </si>
  <si>
    <t>Каша гречневая с маслом, сахаром</t>
  </si>
  <si>
    <t>275/15</t>
  </si>
  <si>
    <t>1205/67</t>
  </si>
  <si>
    <t>Чай с молоком</t>
  </si>
  <si>
    <t>282/88</t>
  </si>
  <si>
    <t>843/41</t>
  </si>
  <si>
    <t>598/52</t>
  </si>
  <si>
    <t>617/75</t>
  </si>
  <si>
    <t>Сырники</t>
  </si>
  <si>
    <t>Помидор консервированный</t>
  </si>
  <si>
    <t>541/42</t>
  </si>
  <si>
    <t>Биточки рыбные</t>
  </si>
  <si>
    <t>2/59</t>
  </si>
  <si>
    <t>262/23</t>
  </si>
  <si>
    <t>68/2</t>
  </si>
  <si>
    <t>200/83</t>
  </si>
  <si>
    <t>748/43</t>
  </si>
  <si>
    <t>Печень по строгановски</t>
  </si>
  <si>
    <t>73/60</t>
  </si>
  <si>
    <t>394/75</t>
  </si>
  <si>
    <t>131/75</t>
  </si>
  <si>
    <t>888/44</t>
  </si>
  <si>
    <t>257/25</t>
  </si>
  <si>
    <t>82701/45</t>
  </si>
  <si>
    <t>Азу</t>
  </si>
  <si>
    <t>620/47</t>
  </si>
  <si>
    <t>Творожно-гречневый крупенник со сгущенным молоком</t>
  </si>
  <si>
    <t>167/30</t>
  </si>
  <si>
    <t>629/46</t>
  </si>
  <si>
    <t>Рыба припущенная</t>
  </si>
  <si>
    <t>715/17</t>
  </si>
  <si>
    <t>Салат из консервированной капусты</t>
  </si>
  <si>
    <t>Суп пшенный с рыбой отварной</t>
  </si>
  <si>
    <t>250/59</t>
  </si>
  <si>
    <t>895/55</t>
  </si>
  <si>
    <t>Картофель тушеный с курицей</t>
  </si>
  <si>
    <t>150/43</t>
  </si>
  <si>
    <t>1314/78</t>
  </si>
  <si>
    <t>Пирожок с повидлом</t>
  </si>
  <si>
    <t>2/62</t>
  </si>
  <si>
    <t>Каша молочная пшенная</t>
  </si>
  <si>
    <t>1221/68</t>
  </si>
  <si>
    <t>Консервированные овощи или свежие</t>
  </si>
  <si>
    <t>262/90</t>
  </si>
  <si>
    <t>250/10/22</t>
  </si>
  <si>
    <t>828/56</t>
  </si>
  <si>
    <t>Плов с мясом</t>
  </si>
  <si>
    <t>619/79</t>
  </si>
  <si>
    <t>Лапшевник с творогом со сгущеным молоком</t>
  </si>
  <si>
    <t>148/30</t>
  </si>
  <si>
    <t>1225/59</t>
  </si>
  <si>
    <t>Сельдь слабо-соленая</t>
  </si>
  <si>
    <t>Колбаса полукопченая</t>
  </si>
  <si>
    <t>122/68</t>
  </si>
  <si>
    <t xml:space="preserve">Сок </t>
  </si>
  <si>
    <t>297/91</t>
  </si>
  <si>
    <t>820/47</t>
  </si>
  <si>
    <t>Поджарка</t>
  </si>
  <si>
    <t>1120/65</t>
  </si>
  <si>
    <t>131/74</t>
  </si>
  <si>
    <t>Кефир</t>
  </si>
  <si>
    <t>2/62/60</t>
  </si>
  <si>
    <t>ая категория 7-11 лет</t>
  </si>
  <si>
    <t>80/10</t>
  </si>
  <si>
    <t>Суп крестьянский со сметаной на м/б с мясом отварным</t>
  </si>
  <si>
    <t>250/10/19</t>
  </si>
  <si>
    <t>Итого</t>
  </si>
  <si>
    <t xml:space="preserve">Суп овощной со сметаной мясом </t>
  </si>
  <si>
    <t>Хлебю ржаной</t>
  </si>
  <si>
    <t xml:space="preserve">Чай с лимоном </t>
  </si>
  <si>
    <t>Суп с клецками мясом отварным</t>
  </si>
  <si>
    <t>250/19</t>
  </si>
  <si>
    <t>Курица тушеная с овощами</t>
  </si>
  <si>
    <t>55/60</t>
  </si>
  <si>
    <t>5,42,58</t>
  </si>
  <si>
    <t>150</t>
  </si>
  <si>
    <t>20</t>
  </si>
  <si>
    <t>Суп гороховый со сметаной мясом отварным</t>
  </si>
  <si>
    <t>150/5/5</t>
  </si>
  <si>
    <t>Суп овощной со сметаной мясом</t>
  </si>
  <si>
    <t>Курица тушеная с соусом</t>
  </si>
  <si>
    <t>150/50</t>
  </si>
  <si>
    <t>хлеб ржаной</t>
  </si>
  <si>
    <t>65/10</t>
  </si>
  <si>
    <t>174/30</t>
  </si>
  <si>
    <t>185/30</t>
  </si>
  <si>
    <t>Суп вермишелевый с курицей отварной сметаной</t>
  </si>
  <si>
    <t>0,52,15</t>
  </si>
  <si>
    <t>Щи со сметаной мясом отварным</t>
  </si>
  <si>
    <t>Суп с клецками сметаной мясом</t>
  </si>
  <si>
    <t>Суп рассольник со сметаной мясом отварным</t>
  </si>
  <si>
    <t xml:space="preserve"> Возрастная категория: 7 лет - 11 лет</t>
  </si>
  <si>
    <t>829/28</t>
  </si>
  <si>
    <t>65,25,46</t>
  </si>
  <si>
    <t>Биточки мясные паровые</t>
  </si>
  <si>
    <t>0,12,56</t>
  </si>
  <si>
    <t>Бифштекс натуральный паровой с соусом</t>
  </si>
  <si>
    <t>235/34</t>
  </si>
  <si>
    <t>Борщ из свежей капусты со сметаной мясом отварным</t>
  </si>
  <si>
    <t>312/51</t>
  </si>
  <si>
    <t>Борщ со сметаной, курицей отварной из консервиров.капусты</t>
  </si>
  <si>
    <t>мясо тушеное в соусе</t>
  </si>
  <si>
    <t>рис отварной</t>
  </si>
  <si>
    <t xml:space="preserve">Гуляш </t>
  </si>
  <si>
    <t>Котлеты паровые</t>
  </si>
  <si>
    <t xml:space="preserve">Зразы паровые </t>
  </si>
  <si>
    <t xml:space="preserve">Картофель тушеный с курицей </t>
  </si>
  <si>
    <t>пастила</t>
  </si>
  <si>
    <t>яблоки</t>
  </si>
  <si>
    <t>конфеты шоколадные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</si>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</sst>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28" workbookViewId="0">
      <selection activeCell="Q25" sqref="Q25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24</v>
      </c>
      <c r="B1" s="26"/>
      <c r="C1" s="26"/>
    </row>
    <row r="2" spans="1:15" x14ac:dyDescent="0.25">
      <c r="A2" t="s">
        <v>29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ht="30" customHeight="1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28.5" customHeight="1" x14ac:dyDescent="0.25">
      <c r="A6" s="27"/>
      <c r="B6" s="27"/>
      <c r="C6" s="27"/>
      <c r="D6" s="1" t="s">
        <v>6</v>
      </c>
      <c r="E6" s="1" t="s">
        <v>7</v>
      </c>
      <c r="F6" s="1" t="s">
        <v>8</v>
      </c>
      <c r="G6" s="27"/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16</v>
      </c>
      <c r="O6" s="1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3"/>
      <c r="B8" s="11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31</v>
      </c>
      <c r="B9" s="3" t="s">
        <v>32</v>
      </c>
      <c r="C9" s="13">
        <v>200</v>
      </c>
      <c r="D9" s="3">
        <v>2.79</v>
      </c>
      <c r="E9" s="3">
        <v>3.4</v>
      </c>
      <c r="F9" s="3">
        <v>13.47</v>
      </c>
      <c r="G9" s="3">
        <v>63.7</v>
      </c>
      <c r="H9" s="3">
        <v>0.12</v>
      </c>
      <c r="I9" s="3">
        <v>1.7</v>
      </c>
      <c r="J9" s="3">
        <v>0.02</v>
      </c>
      <c r="K9" s="3">
        <v>0.03</v>
      </c>
      <c r="L9" s="3">
        <v>154.9</v>
      </c>
      <c r="M9" s="3">
        <v>0.38</v>
      </c>
      <c r="N9" s="3">
        <v>4.58</v>
      </c>
      <c r="O9" s="3">
        <v>0.38</v>
      </c>
    </row>
    <row r="10" spans="1:15" x14ac:dyDescent="0.25">
      <c r="A10" s="6" t="s">
        <v>124</v>
      </c>
      <c r="B10" s="4" t="s">
        <v>33</v>
      </c>
      <c r="C10" s="14">
        <v>1</v>
      </c>
      <c r="D10" s="4">
        <v>5.08</v>
      </c>
      <c r="E10" s="4">
        <v>4.5999999999999996</v>
      </c>
      <c r="F10" s="4">
        <v>0.28000000000000003</v>
      </c>
      <c r="G10" s="4">
        <v>92.8</v>
      </c>
      <c r="H10" s="4">
        <v>0.03</v>
      </c>
      <c r="I10" s="4"/>
      <c r="J10" s="4">
        <v>0.14000000000000001</v>
      </c>
      <c r="K10" s="4"/>
      <c r="L10" s="4">
        <v>22</v>
      </c>
      <c r="M10" s="4">
        <v>74</v>
      </c>
      <c r="N10" s="4">
        <v>21.6</v>
      </c>
      <c r="O10" s="4">
        <v>1.08</v>
      </c>
    </row>
    <row r="11" spans="1:15" x14ac:dyDescent="0.25">
      <c r="A11" s="6" t="s">
        <v>34</v>
      </c>
      <c r="B11" s="4" t="s">
        <v>35</v>
      </c>
      <c r="C11" s="14">
        <v>32</v>
      </c>
      <c r="D11" s="4">
        <v>3.04</v>
      </c>
      <c r="E11" s="4">
        <v>1.76</v>
      </c>
      <c r="F11" s="4"/>
      <c r="G11" s="4">
        <v>77.069999999999993</v>
      </c>
      <c r="H11" s="4">
        <v>0.01</v>
      </c>
      <c r="I11" s="4">
        <v>0.11</v>
      </c>
      <c r="J11" s="4">
        <v>0.01</v>
      </c>
      <c r="K11" s="4"/>
      <c r="L11" s="4">
        <v>70.400000000000006</v>
      </c>
      <c r="M11" s="4">
        <v>189.27</v>
      </c>
      <c r="N11" s="4">
        <v>3.3</v>
      </c>
      <c r="O11" s="4">
        <v>0.4</v>
      </c>
    </row>
    <row r="12" spans="1:15" ht="30" x14ac:dyDescent="0.25">
      <c r="A12" s="6">
        <v>27</v>
      </c>
      <c r="B12" s="3" t="s">
        <v>36</v>
      </c>
      <c r="C12" s="14" t="s">
        <v>247</v>
      </c>
      <c r="D12" s="4">
        <v>5.8</v>
      </c>
      <c r="E12" s="4">
        <v>11.53</v>
      </c>
      <c r="F12" s="4">
        <v>37.42</v>
      </c>
      <c r="G12" s="4">
        <v>280.95</v>
      </c>
      <c r="H12" s="4">
        <v>0.12</v>
      </c>
      <c r="I12" s="4"/>
      <c r="J12" s="4">
        <v>0.06</v>
      </c>
      <c r="K12" s="4">
        <v>0.06</v>
      </c>
      <c r="L12" s="4">
        <v>23.09</v>
      </c>
      <c r="M12" s="4">
        <v>65.25</v>
      </c>
      <c r="N12" s="4">
        <v>10.5</v>
      </c>
      <c r="O12" s="4">
        <v>1.22</v>
      </c>
    </row>
    <row r="13" spans="1:15" x14ac:dyDescent="0.25">
      <c r="A13" s="6" t="s">
        <v>97</v>
      </c>
      <c r="B13" s="4" t="s">
        <v>253</v>
      </c>
      <c r="C13" s="14" t="s">
        <v>98</v>
      </c>
      <c r="D13" s="4">
        <v>0.14000000000000001</v>
      </c>
      <c r="E13" s="4"/>
      <c r="F13" s="4">
        <v>10</v>
      </c>
      <c r="G13" s="4">
        <v>40.1</v>
      </c>
      <c r="H13" s="4"/>
      <c r="I13" s="4"/>
      <c r="J13" s="4">
        <v>0.04</v>
      </c>
      <c r="K13" s="4">
        <v>0.04</v>
      </c>
      <c r="L13" s="4">
        <v>2.4</v>
      </c>
      <c r="M13" s="4">
        <v>2</v>
      </c>
      <c r="N13" s="4">
        <v>1.5</v>
      </c>
      <c r="O13" s="4">
        <v>0.02</v>
      </c>
    </row>
    <row r="14" spans="1:15" x14ac:dyDescent="0.25">
      <c r="A14" s="6"/>
      <c r="B14" s="4" t="s">
        <v>252</v>
      </c>
      <c r="C14" s="14">
        <v>20</v>
      </c>
      <c r="D14" s="4">
        <v>0.94</v>
      </c>
      <c r="E14" s="4">
        <v>0.14000000000000001</v>
      </c>
      <c r="F14" s="4">
        <v>9.9600000000000009</v>
      </c>
      <c r="G14" s="4">
        <v>42.8</v>
      </c>
      <c r="H14" s="4"/>
      <c r="I14" s="4"/>
      <c r="J14" s="4"/>
      <c r="K14" s="4"/>
      <c r="L14" s="4">
        <v>4.2</v>
      </c>
      <c r="M14" s="4">
        <v>17.399999999999999</v>
      </c>
      <c r="N14" s="4">
        <v>3.8</v>
      </c>
      <c r="O14" s="4">
        <v>0.4</v>
      </c>
    </row>
    <row r="15" spans="1:15" x14ac:dyDescent="0.25">
      <c r="A15" s="6"/>
      <c r="B15" s="17" t="s">
        <v>38</v>
      </c>
      <c r="C15" s="15"/>
      <c r="D15" s="16">
        <f>SUM(D9:D14)</f>
        <v>17.790000000000003</v>
      </c>
      <c r="E15" s="16">
        <f>SUM(E9:E14)</f>
        <v>21.43</v>
      </c>
      <c r="F15" s="16">
        <f>SUM(F9:F14)</f>
        <v>71.13</v>
      </c>
      <c r="G15" s="16">
        <f>SUM(G9:G14)</f>
        <v>597.41999999999996</v>
      </c>
      <c r="H15" s="16">
        <f>SUM(H9:H14)</f>
        <v>0.28000000000000003</v>
      </c>
      <c r="I15" s="16">
        <f t="shared" ref="I15:K15" si="0">SUM(I9:I13)</f>
        <v>1.81</v>
      </c>
      <c r="J15" s="16">
        <f t="shared" si="0"/>
        <v>0.27</v>
      </c>
      <c r="K15" s="16">
        <f t="shared" si="0"/>
        <v>0.13</v>
      </c>
      <c r="L15" s="16">
        <f>SUM(L9:L14)</f>
        <v>276.98999999999995</v>
      </c>
      <c r="M15" s="16">
        <f>SUM(M9:M14)</f>
        <v>348.29999999999995</v>
      </c>
      <c r="N15" s="16">
        <f>SUM(N9:N14)</f>
        <v>45.28</v>
      </c>
      <c r="O15" s="16">
        <f>SUM(O9:O14)</f>
        <v>3.5</v>
      </c>
    </row>
    <row r="16" spans="1:15" x14ac:dyDescent="0.25">
      <c r="A16" s="6"/>
      <c r="B16" s="18" t="s">
        <v>39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30" x14ac:dyDescent="0.25">
      <c r="A17" s="6" t="s">
        <v>40</v>
      </c>
      <c r="B17" s="3" t="s">
        <v>41</v>
      </c>
      <c r="C17" s="14" t="s">
        <v>268</v>
      </c>
      <c r="D17" s="4">
        <v>6.02</v>
      </c>
      <c r="E17" s="4">
        <v>9.24</v>
      </c>
      <c r="F17" s="4">
        <v>58.76</v>
      </c>
      <c r="G17" s="4">
        <v>154.68</v>
      </c>
      <c r="H17" s="4">
        <v>0.08</v>
      </c>
      <c r="I17" s="4">
        <v>1.6</v>
      </c>
      <c r="J17" s="4">
        <v>0.1</v>
      </c>
      <c r="K17" s="4">
        <v>0.05</v>
      </c>
      <c r="L17" s="4">
        <v>298.89999999999998</v>
      </c>
      <c r="M17" s="4">
        <v>43.41</v>
      </c>
      <c r="N17" s="4">
        <v>373.49</v>
      </c>
      <c r="O17" s="4">
        <v>1.35</v>
      </c>
    </row>
    <row r="18" spans="1:15" x14ac:dyDescent="0.25">
      <c r="A18" s="6">
        <v>1227</v>
      </c>
      <c r="B18" s="3" t="s">
        <v>42</v>
      </c>
      <c r="C18" s="14">
        <v>200</v>
      </c>
      <c r="D18" s="4">
        <v>6</v>
      </c>
      <c r="E18" s="4">
        <v>6</v>
      </c>
      <c r="F18" s="4">
        <v>20.18</v>
      </c>
      <c r="G18" s="4">
        <v>191.88</v>
      </c>
      <c r="H18" s="4">
        <v>0.04</v>
      </c>
      <c r="I18" s="4">
        <v>0.6</v>
      </c>
      <c r="J18" s="4">
        <v>0.08</v>
      </c>
      <c r="K18" s="4">
        <v>0.04</v>
      </c>
      <c r="L18" s="4">
        <v>248.24</v>
      </c>
      <c r="M18" s="4">
        <v>184</v>
      </c>
      <c r="N18" s="4">
        <v>28</v>
      </c>
      <c r="O18" s="4">
        <v>0.23</v>
      </c>
    </row>
    <row r="19" spans="1:15" x14ac:dyDescent="0.25">
      <c r="A19" s="6"/>
      <c r="B19" s="19" t="s">
        <v>38</v>
      </c>
      <c r="C19" s="14"/>
      <c r="D19" s="4">
        <f>SUM(D17:D18)</f>
        <v>12.02</v>
      </c>
      <c r="E19" s="4">
        <f t="shared" ref="E19:O19" si="1">SUM(E17:E18)</f>
        <v>15.24</v>
      </c>
      <c r="F19" s="4">
        <f t="shared" si="1"/>
        <v>78.94</v>
      </c>
      <c r="G19" s="4">
        <f t="shared" si="1"/>
        <v>346.56</v>
      </c>
      <c r="H19" s="4">
        <f t="shared" si="1"/>
        <v>0.12</v>
      </c>
      <c r="I19" s="4">
        <f t="shared" si="1"/>
        <v>2.2000000000000002</v>
      </c>
      <c r="J19" s="4">
        <f t="shared" si="1"/>
        <v>0.18</v>
      </c>
      <c r="K19" s="4">
        <f t="shared" si="1"/>
        <v>0.09</v>
      </c>
      <c r="L19" s="4">
        <f t="shared" si="1"/>
        <v>547.14</v>
      </c>
      <c r="M19" s="4">
        <f t="shared" si="1"/>
        <v>227.41</v>
      </c>
      <c r="N19" s="4">
        <f t="shared" si="1"/>
        <v>401.49</v>
      </c>
      <c r="O19" s="4">
        <f t="shared" si="1"/>
        <v>1.58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30" x14ac:dyDescent="0.25">
      <c r="A21" s="6" t="s">
        <v>44</v>
      </c>
      <c r="B21" s="3" t="s">
        <v>45</v>
      </c>
      <c r="C21" s="14">
        <v>80</v>
      </c>
      <c r="D21" s="4">
        <v>2.44</v>
      </c>
      <c r="E21" s="4">
        <v>0.03</v>
      </c>
      <c r="F21" s="4">
        <v>23.73</v>
      </c>
      <c r="G21" s="4">
        <v>74.849999999999994</v>
      </c>
      <c r="H21" s="4">
        <v>0.03</v>
      </c>
      <c r="I21" s="4">
        <v>15</v>
      </c>
      <c r="J21" s="4"/>
      <c r="K21" s="4">
        <v>0.05</v>
      </c>
      <c r="L21" s="4">
        <v>51.45</v>
      </c>
      <c r="M21" s="4">
        <v>68.25</v>
      </c>
      <c r="N21" s="4">
        <v>5.68</v>
      </c>
      <c r="O21" s="4">
        <v>0.9</v>
      </c>
    </row>
    <row r="22" spans="1:15" ht="30" x14ac:dyDescent="0.25">
      <c r="A22" s="6" t="s">
        <v>46</v>
      </c>
      <c r="B22" s="3" t="s">
        <v>248</v>
      </c>
      <c r="C22" s="14" t="s">
        <v>249</v>
      </c>
      <c r="D22" s="4">
        <v>3.55</v>
      </c>
      <c r="E22" s="4">
        <v>5.45</v>
      </c>
      <c r="F22" s="4">
        <v>13.3</v>
      </c>
      <c r="G22" s="4">
        <v>121.68</v>
      </c>
      <c r="H22" s="4">
        <v>0.18</v>
      </c>
      <c r="I22" s="4">
        <v>45.64</v>
      </c>
      <c r="J22" s="4">
        <v>0.01</v>
      </c>
      <c r="K22" s="4">
        <v>1.39</v>
      </c>
      <c r="L22" s="4">
        <v>91.03</v>
      </c>
      <c r="M22" s="4">
        <v>188.32</v>
      </c>
      <c r="N22" s="4">
        <v>119.14</v>
      </c>
      <c r="O22" s="4">
        <v>4.2300000000000004</v>
      </c>
    </row>
    <row r="23" spans="1:15" x14ac:dyDescent="0.25">
      <c r="A23" s="6" t="s">
        <v>276</v>
      </c>
      <c r="B23" s="3" t="s">
        <v>285</v>
      </c>
      <c r="C23" s="14">
        <v>110</v>
      </c>
      <c r="D23" s="4">
        <v>10.94</v>
      </c>
      <c r="E23" s="4">
        <v>5.5</v>
      </c>
      <c r="F23" s="4">
        <v>9.4600000000000009</v>
      </c>
      <c r="G23" s="4">
        <v>110.1</v>
      </c>
      <c r="H23" s="4">
        <v>0.06</v>
      </c>
      <c r="I23" s="4">
        <v>1.75</v>
      </c>
      <c r="J23" s="6" t="s">
        <v>48</v>
      </c>
      <c r="K23" s="4">
        <v>0.36</v>
      </c>
      <c r="L23" s="4">
        <v>10.1</v>
      </c>
      <c r="M23" s="4">
        <v>24.2</v>
      </c>
      <c r="N23" s="4">
        <v>96.81</v>
      </c>
      <c r="O23" s="4">
        <v>3.15</v>
      </c>
    </row>
    <row r="24" spans="1:15" x14ac:dyDescent="0.25">
      <c r="A24" s="6" t="s">
        <v>49</v>
      </c>
      <c r="B24" s="3" t="s">
        <v>286</v>
      </c>
      <c r="C24" s="14">
        <v>150</v>
      </c>
      <c r="D24" s="4">
        <v>0.53</v>
      </c>
      <c r="E24" s="4">
        <v>4.03</v>
      </c>
      <c r="F24" s="4">
        <v>20.94</v>
      </c>
      <c r="G24" s="4">
        <v>167.78</v>
      </c>
      <c r="H24" s="4">
        <v>7.0000000000000007E-2</v>
      </c>
      <c r="I24" s="4"/>
      <c r="J24" s="4">
        <v>0.02</v>
      </c>
      <c r="K24" s="4">
        <v>0.02</v>
      </c>
      <c r="L24" s="4">
        <v>93</v>
      </c>
      <c r="M24" s="4">
        <v>40.15</v>
      </c>
      <c r="N24" s="4">
        <v>7.85</v>
      </c>
      <c r="O24" s="4">
        <v>1.55</v>
      </c>
    </row>
    <row r="25" spans="1:15" x14ac:dyDescent="0.25">
      <c r="A25" s="6" t="s">
        <v>51</v>
      </c>
      <c r="B25" s="3" t="s">
        <v>52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54</v>
      </c>
      <c r="C27" s="14">
        <v>40</v>
      </c>
      <c r="D27" s="4">
        <v>2.5</v>
      </c>
      <c r="E27" s="4">
        <v>0.36</v>
      </c>
      <c r="F27" s="4">
        <v>14.81</v>
      </c>
      <c r="G27" s="4">
        <v>69.05</v>
      </c>
      <c r="H27" s="4">
        <v>0.6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19" t="s">
        <v>38</v>
      </c>
      <c r="C28" s="14"/>
      <c r="D28" s="4">
        <f>SUM(D21:D27)</f>
        <v>22.810000000000002</v>
      </c>
      <c r="E28" s="4">
        <f t="shared" ref="E28:O28" si="2">SUM(E21:E27)</f>
        <v>16.12</v>
      </c>
      <c r="F28" s="4">
        <f t="shared" si="2"/>
        <v>143.44000000000003</v>
      </c>
      <c r="G28" s="4">
        <f t="shared" si="2"/>
        <v>752.04</v>
      </c>
      <c r="H28" s="4">
        <f t="shared" si="2"/>
        <v>1.05</v>
      </c>
      <c r="I28" s="4">
        <f t="shared" si="2"/>
        <v>62.39</v>
      </c>
      <c r="J28" s="4">
        <f t="shared" si="2"/>
        <v>0.03</v>
      </c>
      <c r="K28" s="4">
        <f t="shared" si="2"/>
        <v>1.8199999999999998</v>
      </c>
      <c r="L28" s="4">
        <f t="shared" si="2"/>
        <v>465.13</v>
      </c>
      <c r="M28" s="4">
        <f t="shared" si="2"/>
        <v>495.02</v>
      </c>
      <c r="N28" s="4">
        <f t="shared" si="2"/>
        <v>243.62</v>
      </c>
      <c r="O28" s="4">
        <f t="shared" si="2"/>
        <v>11.260000000000002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/>
      <c r="B30" s="3" t="s">
        <v>56</v>
      </c>
      <c r="C30" s="14">
        <v>256</v>
      </c>
      <c r="D30" s="4">
        <v>0.14000000000000001</v>
      </c>
      <c r="E30" s="4"/>
      <c r="F30" s="4">
        <v>2.2000000000000002</v>
      </c>
      <c r="G30" s="4">
        <v>51.1</v>
      </c>
      <c r="H30" s="4">
        <v>0.08</v>
      </c>
      <c r="I30" s="4"/>
      <c r="J30" s="4"/>
      <c r="K30" s="4">
        <v>0.08</v>
      </c>
      <c r="L30" s="4">
        <v>25.6</v>
      </c>
      <c r="M30" s="4">
        <v>37.5</v>
      </c>
      <c r="N30" s="4">
        <v>2.56</v>
      </c>
      <c r="O30" s="4">
        <v>0.27</v>
      </c>
    </row>
    <row r="31" spans="1:15" x14ac:dyDescent="0.25">
      <c r="A31" s="6"/>
      <c r="B31" s="3" t="s">
        <v>57</v>
      </c>
      <c r="C31" s="14">
        <v>200</v>
      </c>
      <c r="D31" s="4">
        <v>1</v>
      </c>
      <c r="E31" s="4"/>
      <c r="F31" s="4">
        <v>2.2400000000000002</v>
      </c>
      <c r="G31" s="4">
        <v>34</v>
      </c>
      <c r="H31" s="4">
        <v>0.02</v>
      </c>
      <c r="I31" s="4">
        <v>4</v>
      </c>
      <c r="J31" s="4"/>
      <c r="K31" s="4"/>
      <c r="L31" s="4">
        <v>16</v>
      </c>
      <c r="M31" s="4">
        <v>18</v>
      </c>
      <c r="N31" s="4">
        <v>1</v>
      </c>
      <c r="O31" s="4">
        <v>0.4</v>
      </c>
    </row>
    <row r="32" spans="1:15" x14ac:dyDescent="0.25">
      <c r="A32" s="6"/>
      <c r="B32" s="3" t="s">
        <v>58</v>
      </c>
      <c r="C32" s="14">
        <v>30</v>
      </c>
      <c r="D32" s="4">
        <v>1</v>
      </c>
      <c r="E32" s="4">
        <v>2.86</v>
      </c>
      <c r="F32" s="4">
        <v>11.8</v>
      </c>
      <c r="G32" s="4">
        <v>50.7</v>
      </c>
      <c r="H32" s="4"/>
      <c r="I32" s="4"/>
      <c r="J32" s="4"/>
      <c r="K32" s="4"/>
      <c r="L32" s="4">
        <v>6.9</v>
      </c>
      <c r="M32" s="4">
        <v>17.100000000000001</v>
      </c>
      <c r="N32" s="4">
        <v>2.1</v>
      </c>
      <c r="O32" s="4">
        <v>0.3</v>
      </c>
    </row>
    <row r="33" spans="1:15" x14ac:dyDescent="0.25">
      <c r="A33" s="6"/>
      <c r="B33" s="20" t="s">
        <v>38</v>
      </c>
      <c r="C33" s="14"/>
      <c r="D33" s="4">
        <f>SUM(D30:D32)</f>
        <v>2.14</v>
      </c>
      <c r="E33" s="4">
        <f t="shared" ref="E33:O33" si="3">SUM(E30:E32)</f>
        <v>2.86</v>
      </c>
      <c r="F33" s="4">
        <f t="shared" si="3"/>
        <v>16.240000000000002</v>
      </c>
      <c r="G33" s="4">
        <f t="shared" si="3"/>
        <v>135.80000000000001</v>
      </c>
      <c r="H33" s="4">
        <f t="shared" si="3"/>
        <v>0.1</v>
      </c>
      <c r="I33" s="4">
        <f t="shared" si="3"/>
        <v>4</v>
      </c>
      <c r="J33" s="4">
        <f t="shared" si="3"/>
        <v>0</v>
      </c>
      <c r="K33" s="4">
        <f t="shared" si="3"/>
        <v>0.08</v>
      </c>
      <c r="L33" s="4">
        <f t="shared" si="3"/>
        <v>48.5</v>
      </c>
      <c r="M33" s="4">
        <f t="shared" si="3"/>
        <v>72.599999999999994</v>
      </c>
      <c r="N33" s="4">
        <f>SUM(N30:N32)</f>
        <v>5.66</v>
      </c>
      <c r="O33" s="4">
        <f t="shared" si="3"/>
        <v>0.97</v>
      </c>
    </row>
    <row r="34" spans="1:15" x14ac:dyDescent="0.25">
      <c r="A34" s="6"/>
      <c r="B34" s="11" t="s">
        <v>59</v>
      </c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6" t="s">
        <v>60</v>
      </c>
      <c r="B35" s="3" t="s">
        <v>61</v>
      </c>
      <c r="C35" s="14">
        <v>80</v>
      </c>
      <c r="D35" s="4">
        <v>2.2400000000000002</v>
      </c>
      <c r="E35" s="4">
        <v>2.5499999999999998</v>
      </c>
      <c r="F35" s="4">
        <v>8.86</v>
      </c>
      <c r="G35" s="4">
        <v>83.05</v>
      </c>
      <c r="H35" s="4">
        <v>0.04</v>
      </c>
      <c r="I35" s="4">
        <v>5.25</v>
      </c>
      <c r="J35" s="4"/>
      <c r="K35" s="4">
        <v>1.35</v>
      </c>
      <c r="L35" s="4">
        <v>60.41</v>
      </c>
      <c r="M35" s="4">
        <v>47.95</v>
      </c>
      <c r="N35" s="4">
        <v>23.8</v>
      </c>
      <c r="O35" s="4">
        <v>1.42</v>
      </c>
    </row>
    <row r="36" spans="1:15" x14ac:dyDescent="0.25">
      <c r="A36" s="6" t="s">
        <v>62</v>
      </c>
      <c r="B36" s="3" t="s">
        <v>63</v>
      </c>
      <c r="C36" s="14">
        <v>118</v>
      </c>
      <c r="D36" s="4">
        <v>6.33</v>
      </c>
      <c r="E36" s="4">
        <v>4.05</v>
      </c>
      <c r="F36" s="4">
        <v>5.36</v>
      </c>
      <c r="G36" s="4">
        <v>140.22</v>
      </c>
      <c r="H36" s="4">
        <v>0.1</v>
      </c>
      <c r="I36" s="4">
        <v>3.29</v>
      </c>
      <c r="J36" s="4">
        <v>0.01</v>
      </c>
      <c r="K36" s="4">
        <v>2.42</v>
      </c>
      <c r="L36" s="4">
        <v>77.31</v>
      </c>
      <c r="M36" s="4">
        <v>42.54</v>
      </c>
      <c r="N36" s="4">
        <v>5.6</v>
      </c>
      <c r="O36" s="4">
        <v>3.29</v>
      </c>
    </row>
    <row r="37" spans="1:15" x14ac:dyDescent="0.25">
      <c r="A37" s="6" t="s">
        <v>64</v>
      </c>
      <c r="B37" s="3" t="s">
        <v>65</v>
      </c>
      <c r="C37" s="14">
        <v>150</v>
      </c>
      <c r="D37" s="4">
        <v>4.07</v>
      </c>
      <c r="E37" s="4">
        <v>2.83</v>
      </c>
      <c r="F37" s="4">
        <v>39.450000000000003</v>
      </c>
      <c r="G37" s="4">
        <v>66.05</v>
      </c>
      <c r="H37" s="4">
        <v>0.24</v>
      </c>
      <c r="I37" s="4">
        <v>40</v>
      </c>
      <c r="J37" s="4">
        <v>0.02</v>
      </c>
      <c r="K37" s="4">
        <v>0.06</v>
      </c>
      <c r="L37" s="4">
        <v>21.2</v>
      </c>
      <c r="M37" s="4">
        <v>217</v>
      </c>
      <c r="N37" s="4">
        <v>46.75</v>
      </c>
      <c r="O37" s="4">
        <v>1.81</v>
      </c>
    </row>
    <row r="38" spans="1:15" ht="30" x14ac:dyDescent="0.25">
      <c r="A38" s="6">
        <v>27</v>
      </c>
      <c r="B38" s="3" t="s">
        <v>36</v>
      </c>
      <c r="C38" s="14" t="s">
        <v>247</v>
      </c>
      <c r="D38" s="4">
        <v>5.8</v>
      </c>
      <c r="E38" s="4">
        <v>11.53</v>
      </c>
      <c r="F38" s="4">
        <v>37.42</v>
      </c>
      <c r="G38" s="4">
        <v>280.95</v>
      </c>
      <c r="H38" s="4">
        <v>0.12</v>
      </c>
      <c r="I38" s="4"/>
      <c r="J38" s="4">
        <v>0.06</v>
      </c>
      <c r="K38" s="4">
        <v>0.6</v>
      </c>
      <c r="L38" s="4">
        <v>23.09</v>
      </c>
      <c r="M38" s="4" t="s">
        <v>277</v>
      </c>
      <c r="N38" s="4">
        <v>10.5</v>
      </c>
      <c r="O38" s="4">
        <v>1.22</v>
      </c>
    </row>
    <row r="39" spans="1:15" x14ac:dyDescent="0.25">
      <c r="A39" s="6"/>
      <c r="B39" s="3" t="s">
        <v>53</v>
      </c>
      <c r="C39" s="14">
        <v>20</v>
      </c>
      <c r="D39" s="4">
        <v>0.94</v>
      </c>
      <c r="E39" s="4">
        <v>0.14000000000000001</v>
      </c>
      <c r="F39" s="4">
        <v>9.9600000000000009</v>
      </c>
      <c r="G39" s="4">
        <v>42.8</v>
      </c>
      <c r="H39" s="4"/>
      <c r="I39" s="4"/>
      <c r="J39" s="4"/>
      <c r="K39" s="4"/>
      <c r="L39" s="4">
        <v>4.2</v>
      </c>
      <c r="M39" s="4">
        <v>17.399999999999999</v>
      </c>
      <c r="N39" s="4">
        <v>3.8</v>
      </c>
      <c r="O39" s="4">
        <v>0.4</v>
      </c>
    </row>
    <row r="40" spans="1:15" x14ac:dyDescent="0.25">
      <c r="A40" s="6" t="s">
        <v>67</v>
      </c>
      <c r="B40" s="3" t="s">
        <v>68</v>
      </c>
      <c r="C40" s="14">
        <v>200</v>
      </c>
      <c r="D40" s="4">
        <v>2.6</v>
      </c>
      <c r="E40" s="4">
        <v>6.4</v>
      </c>
      <c r="F40" s="4">
        <v>19.38</v>
      </c>
      <c r="G40" s="4">
        <v>153.4</v>
      </c>
      <c r="H40" s="4"/>
      <c r="I40" s="4">
        <v>2</v>
      </c>
      <c r="J40" s="4">
        <v>0.04</v>
      </c>
      <c r="K40" s="4">
        <v>0.02</v>
      </c>
      <c r="L40" s="4">
        <v>88</v>
      </c>
      <c r="M40" s="4">
        <v>182.02</v>
      </c>
      <c r="N40" s="4">
        <v>2.8</v>
      </c>
      <c r="O40" s="4">
        <v>0.2</v>
      </c>
    </row>
    <row r="41" spans="1:15" x14ac:dyDescent="0.25">
      <c r="A41" s="6"/>
      <c r="B41" s="20" t="s">
        <v>38</v>
      </c>
      <c r="C41" s="14"/>
      <c r="D41" s="4">
        <f>SUM(D35:D40)</f>
        <v>21.980000000000004</v>
      </c>
      <c r="E41" s="4">
        <f t="shared" ref="E41:O41" si="4">SUM(E35:E40)</f>
        <v>27.5</v>
      </c>
      <c r="F41" s="4">
        <f t="shared" si="4"/>
        <v>120.43</v>
      </c>
      <c r="G41" s="4">
        <f t="shared" si="4"/>
        <v>766.46999999999991</v>
      </c>
      <c r="H41" s="4">
        <f t="shared" si="4"/>
        <v>0.5</v>
      </c>
      <c r="I41" s="4">
        <f t="shared" si="4"/>
        <v>50.54</v>
      </c>
      <c r="J41" s="4">
        <f t="shared" si="4"/>
        <v>0.13</v>
      </c>
      <c r="K41" s="4">
        <f t="shared" si="4"/>
        <v>4.4499999999999993</v>
      </c>
      <c r="L41" s="4">
        <f t="shared" si="4"/>
        <v>274.20999999999998</v>
      </c>
      <c r="M41" s="4">
        <f t="shared" si="4"/>
        <v>506.90999999999997</v>
      </c>
      <c r="N41" s="4">
        <f t="shared" si="4"/>
        <v>93.25</v>
      </c>
      <c r="O41" s="4">
        <f t="shared" si="4"/>
        <v>8.3399999999999981</v>
      </c>
    </row>
    <row r="42" spans="1:15" x14ac:dyDescent="0.25">
      <c r="A42" s="6"/>
      <c r="B42" s="3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6"/>
      <c r="B43" s="20" t="s">
        <v>38</v>
      </c>
      <c r="C43" s="14"/>
      <c r="D43" s="4">
        <f>D15+D19+D28+D33+D41</f>
        <v>76.740000000000009</v>
      </c>
      <c r="E43" s="4">
        <f t="shared" ref="E43:O43" si="5">E15+E19+E28+E33+E41</f>
        <v>83.15</v>
      </c>
      <c r="F43" s="4">
        <f t="shared" si="5"/>
        <v>430.18</v>
      </c>
      <c r="G43" s="4">
        <f t="shared" si="5"/>
        <v>2598.29</v>
      </c>
      <c r="H43" s="4">
        <f t="shared" si="5"/>
        <v>2.0500000000000003</v>
      </c>
      <c r="I43" s="4">
        <f t="shared" si="5"/>
        <v>120.94</v>
      </c>
      <c r="J43" s="4">
        <f t="shared" si="5"/>
        <v>0.61</v>
      </c>
      <c r="K43" s="4">
        <f t="shared" si="5"/>
        <v>6.5699999999999994</v>
      </c>
      <c r="L43" s="4">
        <f t="shared" si="5"/>
        <v>1611.9699999999998</v>
      </c>
      <c r="M43" s="4">
        <f t="shared" si="5"/>
        <v>1650.2399999999998</v>
      </c>
      <c r="N43" s="4">
        <f t="shared" si="5"/>
        <v>789.3</v>
      </c>
      <c r="O43" s="4">
        <f t="shared" si="5"/>
        <v>25.65</v>
      </c>
    </row>
    <row r="44" spans="1:15" x14ac:dyDescent="0.25">
      <c r="A44" s="6"/>
      <c r="B44" s="3"/>
      <c r="C44" s="1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C45" s="12"/>
    </row>
    <row r="46" spans="1:15" x14ac:dyDescent="0.25">
      <c r="C46" s="12"/>
    </row>
    <row r="47" spans="1:15" x14ac:dyDescent="0.25">
      <c r="C47" s="12"/>
    </row>
    <row r="48" spans="1:15" x14ac:dyDescent="0.25">
      <c r="C48" s="12"/>
    </row>
    <row r="49" spans="3:3" x14ac:dyDescent="0.25">
      <c r="C49" s="12"/>
    </row>
    <row r="50" spans="3:3" x14ac:dyDescent="0.25">
      <c r="C50" s="12"/>
    </row>
  </sheetData>
  <mergeCells count="8">
    <mergeCell ref="A1:C1"/>
    <mergeCell ref="D5:F5"/>
    <mergeCell ref="G5:G6"/>
    <mergeCell ref="H5:K5"/>
    <mergeCell ref="L5:O5"/>
    <mergeCell ref="C5:C6"/>
    <mergeCell ref="B5:B6"/>
    <mergeCell ref="A5:A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B44" sqref="B44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23</v>
      </c>
      <c r="B1" s="26"/>
      <c r="C1" s="26"/>
    </row>
    <row r="2" spans="1:15" x14ac:dyDescent="0.25">
      <c r="A2" t="s">
        <v>28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75.75" customHeight="1" x14ac:dyDescent="0.25">
      <c r="A6" s="27"/>
      <c r="B6" s="27"/>
      <c r="C6" s="27"/>
      <c r="D6" s="10" t="s">
        <v>6</v>
      </c>
      <c r="E6" s="10" t="s">
        <v>7</v>
      </c>
      <c r="F6" s="10" t="s">
        <v>8</v>
      </c>
      <c r="G6" s="27"/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16</v>
      </c>
      <c r="O6" s="10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197</v>
      </c>
      <c r="B9" s="3" t="s">
        <v>224</v>
      </c>
      <c r="C9" s="13">
        <v>200</v>
      </c>
      <c r="D9" s="3">
        <v>4.58</v>
      </c>
      <c r="E9" s="3">
        <v>5.2</v>
      </c>
      <c r="F9" s="3">
        <v>18.3</v>
      </c>
      <c r="G9" s="3">
        <v>98</v>
      </c>
      <c r="H9" s="3">
        <v>7.0000000000000007E-2</v>
      </c>
      <c r="I9" s="3">
        <v>1.7</v>
      </c>
      <c r="J9" s="3">
        <v>0.05</v>
      </c>
      <c r="K9" s="3">
        <v>0.03</v>
      </c>
      <c r="L9" s="3">
        <v>25.92</v>
      </c>
      <c r="M9" s="3">
        <v>129.65</v>
      </c>
      <c r="N9" s="3">
        <v>29.05</v>
      </c>
      <c r="O9" s="3">
        <v>1.54</v>
      </c>
    </row>
    <row r="10" spans="1:15" x14ac:dyDescent="0.25">
      <c r="A10" s="6" t="s">
        <v>95</v>
      </c>
      <c r="B10" s="3" t="s">
        <v>96</v>
      </c>
      <c r="C10" s="14">
        <v>110</v>
      </c>
      <c r="D10" s="4">
        <v>5.5</v>
      </c>
      <c r="E10" s="4">
        <v>7.3</v>
      </c>
      <c r="F10" s="4">
        <v>2.79</v>
      </c>
      <c r="G10" s="4">
        <v>89</v>
      </c>
      <c r="H10" s="4">
        <v>0.06</v>
      </c>
      <c r="I10" s="4">
        <v>5</v>
      </c>
      <c r="J10" s="4">
        <v>0.24</v>
      </c>
      <c r="K10" s="4">
        <v>0.02</v>
      </c>
      <c r="L10" s="4">
        <v>35.07</v>
      </c>
      <c r="M10" s="4">
        <v>156.56</v>
      </c>
      <c r="N10" s="4" t="s">
        <v>203</v>
      </c>
      <c r="O10" s="4">
        <v>1.68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18.64</v>
      </c>
      <c r="E14" s="4">
        <f>SUM(E9:E13)</f>
        <v>25.610000000000003</v>
      </c>
      <c r="F14" s="4">
        <f>SUM(F9:F13)</f>
        <v>70.27000000000001</v>
      </c>
      <c r="G14" s="4">
        <f>SUM(G9:G13)</f>
        <v>604.54999999999995</v>
      </c>
      <c r="H14" s="4">
        <f>SUM(H9:H13)</f>
        <v>0.25</v>
      </c>
      <c r="I14" s="4">
        <f t="shared" ref="I14:K14" si="0">SUM(I9:I12)</f>
        <v>7.3500000000000005</v>
      </c>
      <c r="J14" s="4">
        <f t="shared" si="0"/>
        <v>0.35</v>
      </c>
      <c r="K14" s="4">
        <f t="shared" si="0"/>
        <v>0.65</v>
      </c>
      <c r="L14" s="4">
        <f>SUM(L9:L13)</f>
        <v>167.18</v>
      </c>
      <c r="M14" s="4">
        <f>SUM(M9:M13)</f>
        <v>428.36</v>
      </c>
      <c r="N14" s="4">
        <f>SUM(N9:N13)</f>
        <v>52.449999999999996</v>
      </c>
      <c r="O14" s="4">
        <f>SUM(O9:O13)</f>
        <v>4.92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292</v>
      </c>
      <c r="C16" s="14">
        <v>256</v>
      </c>
      <c r="D16" s="4">
        <v>11.13</v>
      </c>
      <c r="E16" s="4"/>
      <c r="F16" s="4">
        <v>12.18</v>
      </c>
      <c r="G16" s="4">
        <v>131.09</v>
      </c>
      <c r="H16" s="4">
        <v>0</v>
      </c>
      <c r="I16" s="4">
        <v>14.47</v>
      </c>
      <c r="J16" s="4"/>
      <c r="K16" s="4">
        <v>0.03</v>
      </c>
      <c r="L16" s="4">
        <v>17.809999999999999</v>
      </c>
      <c r="M16" s="4">
        <v>12.32</v>
      </c>
      <c r="N16" s="4">
        <v>8.84</v>
      </c>
      <c r="O16" s="4">
        <v>2.64</v>
      </c>
    </row>
    <row r="17" spans="1:15" x14ac:dyDescent="0.25">
      <c r="A17" s="6"/>
      <c r="B17" s="3" t="s">
        <v>57</v>
      </c>
      <c r="C17" s="14">
        <v>200</v>
      </c>
      <c r="D17" s="4">
        <v>1</v>
      </c>
      <c r="E17" s="4"/>
      <c r="F17" s="4">
        <v>12.14</v>
      </c>
      <c r="G17" s="4">
        <v>94</v>
      </c>
      <c r="H17" s="4">
        <v>0.02</v>
      </c>
      <c r="I17" s="4">
        <v>4</v>
      </c>
      <c r="J17" s="4"/>
      <c r="K17" s="6" t="s">
        <v>48</v>
      </c>
      <c r="L17" s="4">
        <v>16</v>
      </c>
      <c r="M17" s="4">
        <v>18</v>
      </c>
      <c r="N17" s="4">
        <v>10</v>
      </c>
      <c r="O17" s="4">
        <v>0.4</v>
      </c>
    </row>
    <row r="18" spans="1:15" x14ac:dyDescent="0.25">
      <c r="A18" s="6"/>
      <c r="B18" s="3" t="s">
        <v>293</v>
      </c>
      <c r="C18" s="14">
        <v>30</v>
      </c>
      <c r="D18" s="4">
        <v>1</v>
      </c>
      <c r="E18" s="4">
        <v>2.86</v>
      </c>
      <c r="F18" s="4">
        <v>11.8</v>
      </c>
      <c r="G18" s="4">
        <v>34.700000000000003</v>
      </c>
      <c r="H18" s="4"/>
      <c r="I18" s="4"/>
      <c r="J18" s="4"/>
      <c r="K18" s="4"/>
      <c r="L18" s="4">
        <v>0.9</v>
      </c>
      <c r="M18" s="4">
        <v>12.1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13.13</v>
      </c>
      <c r="E19" s="4">
        <f t="shared" ref="E19:O19" si="1">SUM(E16:E18)</f>
        <v>2.86</v>
      </c>
      <c r="F19" s="4">
        <f t="shared" si="1"/>
        <v>36.120000000000005</v>
      </c>
      <c r="G19" s="4">
        <f t="shared" si="1"/>
        <v>259.79000000000002</v>
      </c>
      <c r="H19" s="4">
        <f t="shared" si="1"/>
        <v>0.02</v>
      </c>
      <c r="I19" s="4">
        <f t="shared" si="1"/>
        <v>18.47</v>
      </c>
      <c r="J19" s="4">
        <f t="shared" si="1"/>
        <v>0</v>
      </c>
      <c r="K19" s="4">
        <f t="shared" si="1"/>
        <v>0.03</v>
      </c>
      <c r="L19" s="4">
        <f t="shared" si="1"/>
        <v>34.71</v>
      </c>
      <c r="M19" s="4">
        <f t="shared" si="1"/>
        <v>42.42</v>
      </c>
      <c r="N19" s="4">
        <f t="shared" si="1"/>
        <v>20.94</v>
      </c>
      <c r="O19" s="4">
        <f t="shared" si="1"/>
        <v>3.34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198</v>
      </c>
      <c r="B21" s="3" t="s">
        <v>143</v>
      </c>
      <c r="C21" s="14">
        <v>80</v>
      </c>
      <c r="D21" s="4">
        <v>2.44</v>
      </c>
      <c r="E21" s="4">
        <v>5.0199999999999996</v>
      </c>
      <c r="F21" s="4">
        <v>6.33</v>
      </c>
      <c r="G21" s="4">
        <v>119.8</v>
      </c>
      <c r="H21" s="4">
        <v>0.02</v>
      </c>
      <c r="I21" s="4">
        <v>15</v>
      </c>
      <c r="J21" s="4"/>
      <c r="K21" s="4">
        <v>0.01</v>
      </c>
      <c r="L21" s="4">
        <v>51.45</v>
      </c>
      <c r="M21" s="4">
        <v>67.95</v>
      </c>
      <c r="N21" s="4">
        <v>83.85</v>
      </c>
      <c r="O21" s="4">
        <v>1.89</v>
      </c>
    </row>
    <row r="22" spans="1:15" ht="30" x14ac:dyDescent="0.25">
      <c r="A22" s="6" t="s">
        <v>199</v>
      </c>
      <c r="B22" s="3" t="s">
        <v>263</v>
      </c>
      <c r="C22" s="14" t="s">
        <v>249</v>
      </c>
      <c r="D22" s="4">
        <v>4.45</v>
      </c>
      <c r="E22" s="4">
        <v>4.3099999999999996</v>
      </c>
      <c r="F22" s="4">
        <v>16.3</v>
      </c>
      <c r="G22" s="4">
        <v>91.1</v>
      </c>
      <c r="H22" s="4">
        <v>0.16</v>
      </c>
      <c r="I22" s="4"/>
      <c r="J22" s="4">
        <v>0.02</v>
      </c>
      <c r="K22" s="4">
        <v>1.45</v>
      </c>
      <c r="L22" s="4">
        <v>90.2</v>
      </c>
      <c r="M22" s="4">
        <v>185</v>
      </c>
      <c r="N22" s="4">
        <v>160</v>
      </c>
      <c r="O22" s="4">
        <v>8.1999999999999993</v>
      </c>
    </row>
    <row r="23" spans="1:15" x14ac:dyDescent="0.25">
      <c r="A23" s="6" t="s">
        <v>200</v>
      </c>
      <c r="B23" s="3" t="s">
        <v>201</v>
      </c>
      <c r="C23" s="14" t="s">
        <v>202</v>
      </c>
      <c r="D23" s="4">
        <v>11.58</v>
      </c>
      <c r="E23" s="4">
        <v>8.15</v>
      </c>
      <c r="F23" s="4">
        <v>7.57</v>
      </c>
      <c r="G23" s="4">
        <v>216.91</v>
      </c>
      <c r="H23" s="4">
        <v>0.31</v>
      </c>
      <c r="I23" s="4">
        <v>10.15</v>
      </c>
      <c r="J23" s="4">
        <v>3.82</v>
      </c>
      <c r="K23" s="4">
        <v>2.87</v>
      </c>
      <c r="L23" s="4">
        <v>31.89</v>
      </c>
      <c r="M23" s="4">
        <v>414.08</v>
      </c>
      <c r="N23" s="4">
        <v>29.99</v>
      </c>
      <c r="O23" s="4">
        <v>10.15</v>
      </c>
    </row>
    <row r="24" spans="1:15" x14ac:dyDescent="0.25">
      <c r="A24" s="6" t="s">
        <v>103</v>
      </c>
      <c r="B24" s="3" t="s">
        <v>104</v>
      </c>
      <c r="C24" s="14">
        <v>150</v>
      </c>
      <c r="D24" s="4">
        <v>6.72</v>
      </c>
      <c r="E24" s="4">
        <v>6.81</v>
      </c>
      <c r="F24" s="4">
        <v>24.1</v>
      </c>
      <c r="G24" s="4">
        <v>220.72</v>
      </c>
      <c r="H24" s="4">
        <v>0.25</v>
      </c>
      <c r="I24" s="4"/>
      <c r="J24" s="4"/>
      <c r="K24" s="4"/>
      <c r="L24" s="4">
        <v>38.549999999999997</v>
      </c>
      <c r="M24" s="4">
        <v>157.94999999999999</v>
      </c>
      <c r="N24" s="4">
        <v>52.57</v>
      </c>
      <c r="O24" s="4">
        <v>5.71</v>
      </c>
    </row>
    <row r="25" spans="1:15" ht="30" x14ac:dyDescent="0.25">
      <c r="A25" s="6" t="s">
        <v>51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83</v>
      </c>
      <c r="C27" s="14">
        <v>40</v>
      </c>
      <c r="D27" s="4">
        <v>2.5</v>
      </c>
      <c r="E27" s="4">
        <v>0.36</v>
      </c>
      <c r="F27" s="4">
        <v>14.81</v>
      </c>
      <c r="G27" s="4">
        <v>69.05</v>
      </c>
      <c r="H27" s="4">
        <v>0.6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20" t="s">
        <v>38</v>
      </c>
      <c r="C28" s="14"/>
      <c r="D28" s="4">
        <f>SUM(D21:D27)</f>
        <v>30.54</v>
      </c>
      <c r="E28" s="4">
        <f t="shared" ref="E28:O28" si="2">SUM(E21:E27)</f>
        <v>25.399999999999995</v>
      </c>
      <c r="F28" s="4">
        <f t="shared" si="2"/>
        <v>130.31</v>
      </c>
      <c r="G28" s="4">
        <f t="shared" si="2"/>
        <v>926.15999999999985</v>
      </c>
      <c r="H28" s="4">
        <f t="shared" si="2"/>
        <v>1.4500000000000002</v>
      </c>
      <c r="I28" s="4">
        <f t="shared" si="2"/>
        <v>25.15</v>
      </c>
      <c r="J28" s="4">
        <f t="shared" si="2"/>
        <v>3.84</v>
      </c>
      <c r="K28" s="4">
        <f t="shared" si="2"/>
        <v>4.33</v>
      </c>
      <c r="L28" s="4">
        <f t="shared" si="2"/>
        <v>431.64</v>
      </c>
      <c r="M28" s="4">
        <f t="shared" si="2"/>
        <v>999.08</v>
      </c>
      <c r="N28" s="4">
        <f t="shared" si="2"/>
        <v>340.5499999999999</v>
      </c>
      <c r="O28" s="4">
        <f t="shared" si="2"/>
        <v>27.380000000000003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204</v>
      </c>
      <c r="B30" s="3" t="s">
        <v>174</v>
      </c>
      <c r="C30" s="14">
        <v>50</v>
      </c>
      <c r="D30" s="4">
        <v>2.9</v>
      </c>
      <c r="E30" s="4">
        <v>4.3099999999999996</v>
      </c>
      <c r="F30" s="4">
        <v>3.78</v>
      </c>
      <c r="G30" s="4">
        <v>110.89</v>
      </c>
      <c r="H30" s="4"/>
      <c r="I30" s="4">
        <v>0.15</v>
      </c>
      <c r="J30" s="4">
        <v>0.04</v>
      </c>
      <c r="K30" s="4">
        <v>0.02</v>
      </c>
      <c r="L30" s="4">
        <v>29.79</v>
      </c>
      <c r="M30" s="4">
        <v>28.84</v>
      </c>
      <c r="N30" s="4">
        <v>245.97</v>
      </c>
      <c r="O30" s="4">
        <v>1.24</v>
      </c>
    </row>
    <row r="31" spans="1:15" x14ac:dyDescent="0.25">
      <c r="A31" s="6" t="s">
        <v>97</v>
      </c>
      <c r="B31" s="3" t="s">
        <v>37</v>
      </c>
      <c r="C31" s="14" t="s">
        <v>98</v>
      </c>
      <c r="D31" s="4">
        <v>0.14000000000000001</v>
      </c>
      <c r="E31" s="4"/>
      <c r="F31" s="4">
        <v>10</v>
      </c>
      <c r="G31" s="4">
        <v>40.1</v>
      </c>
      <c r="H31" s="4"/>
      <c r="I31" s="4"/>
      <c r="J31" s="4">
        <v>0.04</v>
      </c>
      <c r="K31" s="4">
        <v>0.04</v>
      </c>
      <c r="L31" s="4">
        <v>2.4</v>
      </c>
      <c r="M31" s="4">
        <v>2</v>
      </c>
      <c r="N31" s="4">
        <v>1.5</v>
      </c>
      <c r="O31" s="4">
        <v>0.03</v>
      </c>
    </row>
    <row r="32" spans="1:15" x14ac:dyDescent="0.25">
      <c r="A32" s="6"/>
      <c r="B32" s="20" t="s">
        <v>38</v>
      </c>
      <c r="C32" s="14"/>
      <c r="D32" s="4">
        <f>SUM(D30:D31)</f>
        <v>3.04</v>
      </c>
      <c r="E32" s="4">
        <f t="shared" ref="E32:O32" si="3">SUM(E30:E31)</f>
        <v>4.3099999999999996</v>
      </c>
      <c r="F32" s="4">
        <f t="shared" si="3"/>
        <v>13.78</v>
      </c>
      <c r="G32" s="4">
        <f t="shared" si="3"/>
        <v>150.99</v>
      </c>
      <c r="H32" s="4">
        <f t="shared" si="3"/>
        <v>0</v>
      </c>
      <c r="I32" s="4">
        <f t="shared" si="3"/>
        <v>0.15</v>
      </c>
      <c r="J32" s="4">
        <f t="shared" si="3"/>
        <v>0.08</v>
      </c>
      <c r="K32" s="4">
        <f t="shared" si="3"/>
        <v>0.06</v>
      </c>
      <c r="L32" s="4">
        <f t="shared" si="3"/>
        <v>32.19</v>
      </c>
      <c r="M32" s="4">
        <f t="shared" si="3"/>
        <v>30.84</v>
      </c>
      <c r="N32" s="4">
        <f t="shared" si="3"/>
        <v>247.47</v>
      </c>
      <c r="O32" s="4">
        <f t="shared" si="3"/>
        <v>1.27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/>
      <c r="B34" s="3" t="s">
        <v>99</v>
      </c>
      <c r="C34" s="14">
        <v>82</v>
      </c>
      <c r="D34" s="4">
        <v>1.1499999999999999</v>
      </c>
      <c r="E34" s="4"/>
      <c r="F34" s="4">
        <v>1.06</v>
      </c>
      <c r="G34" s="4">
        <v>15.58</v>
      </c>
      <c r="H34" s="4"/>
      <c r="I34" s="4"/>
      <c r="J34" s="4"/>
      <c r="K34" s="4"/>
      <c r="L34" s="4">
        <v>20.5</v>
      </c>
      <c r="M34" s="4">
        <v>16.399999999999999</v>
      </c>
      <c r="N34" s="4"/>
      <c r="O34" s="4">
        <v>0.98</v>
      </c>
    </row>
    <row r="35" spans="1:15" x14ac:dyDescent="0.25">
      <c r="A35" s="6" t="s">
        <v>205</v>
      </c>
      <c r="B35" s="3" t="s">
        <v>264</v>
      </c>
      <c r="C35" s="14">
        <v>103</v>
      </c>
      <c r="D35" s="4">
        <v>8.2200000000000006</v>
      </c>
      <c r="E35" s="4">
        <v>8.3000000000000007</v>
      </c>
      <c r="F35" s="4">
        <v>3.46</v>
      </c>
      <c r="G35" s="4">
        <v>127.19</v>
      </c>
      <c r="H35" s="4">
        <v>7.0000000000000007E-2</v>
      </c>
      <c r="I35" s="4">
        <v>3.8</v>
      </c>
      <c r="J35" s="4">
        <v>0.04</v>
      </c>
      <c r="K35" s="4">
        <v>0.09</v>
      </c>
      <c r="L35" s="4">
        <v>23.31</v>
      </c>
      <c r="M35" s="4">
        <v>230.45</v>
      </c>
      <c r="N35" s="4">
        <v>32.799999999999997</v>
      </c>
      <c r="O35" s="4">
        <v>1.72</v>
      </c>
    </row>
    <row r="36" spans="1:15" x14ac:dyDescent="0.25">
      <c r="A36" s="6">
        <v>347</v>
      </c>
      <c r="B36" s="3" t="s">
        <v>82</v>
      </c>
      <c r="C36" s="14">
        <v>150</v>
      </c>
      <c r="D36" s="4">
        <v>4.91</v>
      </c>
      <c r="E36" s="4">
        <v>4.79</v>
      </c>
      <c r="F36" s="4">
        <v>40.840000000000003</v>
      </c>
      <c r="G36" s="4">
        <v>69.06</v>
      </c>
      <c r="H36" s="4">
        <v>0.48</v>
      </c>
      <c r="I36" s="4">
        <v>80</v>
      </c>
      <c r="J36" s="4">
        <v>0.02</v>
      </c>
      <c r="K36" s="4">
        <v>0.06</v>
      </c>
      <c r="L36" s="4">
        <v>57.5</v>
      </c>
      <c r="M36" s="4">
        <v>285.60000000000002</v>
      </c>
      <c r="N36" s="4">
        <v>50.95</v>
      </c>
      <c r="O36" s="4">
        <v>1.81</v>
      </c>
    </row>
    <row r="37" spans="1:15" ht="30" x14ac:dyDescent="0.25">
      <c r="A37" s="6">
        <v>27</v>
      </c>
      <c r="B37" s="3" t="s">
        <v>36</v>
      </c>
      <c r="C37" s="14" t="s">
        <v>247</v>
      </c>
      <c r="D37" s="4">
        <v>5.8</v>
      </c>
      <c r="E37" s="4">
        <v>11.53</v>
      </c>
      <c r="F37" s="4">
        <v>37.42</v>
      </c>
      <c r="G37" s="4">
        <v>280.95</v>
      </c>
      <c r="H37" s="4">
        <v>0.12</v>
      </c>
      <c r="I37" s="4"/>
      <c r="J37" s="4">
        <v>0.06</v>
      </c>
      <c r="K37" s="4">
        <v>0.6</v>
      </c>
      <c r="L37" s="4">
        <v>23.09</v>
      </c>
      <c r="M37" s="4">
        <v>65.25</v>
      </c>
      <c r="N37" s="4">
        <v>10.5</v>
      </c>
      <c r="O37" s="4">
        <v>1.22</v>
      </c>
    </row>
    <row r="38" spans="1:15" x14ac:dyDescent="0.25">
      <c r="A38" s="6"/>
      <c r="B38" s="3" t="s">
        <v>53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/>
      <c r="I38" s="4"/>
      <c r="J38" s="4"/>
      <c r="K38" s="4"/>
      <c r="L38" s="4">
        <v>4.2</v>
      </c>
      <c r="M38" s="4">
        <v>17.399999999999999</v>
      </c>
      <c r="N38" s="4">
        <v>3.8</v>
      </c>
      <c r="O38" s="4">
        <v>0.4</v>
      </c>
    </row>
    <row r="39" spans="1:15" x14ac:dyDescent="0.25">
      <c r="A39" s="6">
        <v>1222</v>
      </c>
      <c r="B39" s="3" t="s">
        <v>68</v>
      </c>
      <c r="C39" s="14">
        <v>200</v>
      </c>
      <c r="D39" s="4">
        <v>2.6</v>
      </c>
      <c r="E39" s="4">
        <v>6.4</v>
      </c>
      <c r="F39" s="4">
        <v>19.38</v>
      </c>
      <c r="G39" s="4">
        <v>153.4</v>
      </c>
      <c r="H39" s="4"/>
      <c r="I39" s="4">
        <v>2</v>
      </c>
      <c r="J39" s="4">
        <v>0.04</v>
      </c>
      <c r="K39" s="4">
        <v>0.02</v>
      </c>
      <c r="L39" s="4">
        <v>88</v>
      </c>
      <c r="M39" s="4">
        <v>182.02</v>
      </c>
      <c r="N39" s="4">
        <v>2.8</v>
      </c>
      <c r="O39" s="4">
        <v>4</v>
      </c>
    </row>
    <row r="40" spans="1:15" x14ac:dyDescent="0.25">
      <c r="A40" s="6"/>
      <c r="B40" s="20" t="s">
        <v>38</v>
      </c>
      <c r="C40" s="14"/>
      <c r="D40" s="4">
        <v>2.2999999999999998</v>
      </c>
      <c r="E40" s="4">
        <f t="shared" ref="E40:O40" si="4">SUM(E34:E39)</f>
        <v>31.159999999999997</v>
      </c>
      <c r="F40" s="4">
        <f t="shared" si="4"/>
        <v>112.12</v>
      </c>
      <c r="G40" s="4">
        <f t="shared" si="4"/>
        <v>688.9799999999999</v>
      </c>
      <c r="H40" s="4">
        <f t="shared" si="4"/>
        <v>0.67</v>
      </c>
      <c r="I40" s="4">
        <f t="shared" si="4"/>
        <v>85.8</v>
      </c>
      <c r="J40" s="4">
        <f t="shared" si="4"/>
        <v>0.16</v>
      </c>
      <c r="K40" s="4">
        <f t="shared" si="4"/>
        <v>0.77</v>
      </c>
      <c r="L40" s="4">
        <f t="shared" si="4"/>
        <v>216.6</v>
      </c>
      <c r="M40" s="4">
        <f t="shared" si="4"/>
        <v>797.12</v>
      </c>
      <c r="N40" s="4">
        <f t="shared" si="4"/>
        <v>100.85</v>
      </c>
      <c r="O40" s="4">
        <f t="shared" si="4"/>
        <v>10.129999999999999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>D14+D19+D28+D32+D40</f>
        <v>67.650000000000006</v>
      </c>
      <c r="E42" s="4">
        <f t="shared" ref="E42:O42" si="5">E14+E19+E28+E32+E40</f>
        <v>89.34</v>
      </c>
      <c r="F42" s="4">
        <f t="shared" si="5"/>
        <v>362.6</v>
      </c>
      <c r="G42" s="4">
        <f t="shared" si="5"/>
        <v>2630.47</v>
      </c>
      <c r="H42" s="4">
        <f t="shared" si="5"/>
        <v>2.39</v>
      </c>
      <c r="I42" s="4">
        <f t="shared" si="5"/>
        <v>136.91999999999999</v>
      </c>
      <c r="J42" s="4">
        <f t="shared" si="5"/>
        <v>4.43</v>
      </c>
      <c r="K42" s="4">
        <f t="shared" si="5"/>
        <v>5.84</v>
      </c>
      <c r="L42" s="4">
        <f t="shared" si="5"/>
        <v>882.32</v>
      </c>
      <c r="M42" s="4">
        <f t="shared" si="5"/>
        <v>2297.8200000000002</v>
      </c>
      <c r="N42" s="4">
        <f t="shared" si="5"/>
        <v>762.25999999999988</v>
      </c>
      <c r="O42" s="4">
        <f t="shared" si="5"/>
        <v>47.040000000000006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B19" sqref="B19"/>
    </sheetView>
  </sheetViews>
  <sheetFormatPr defaultRowHeight="15" x14ac:dyDescent="0.25"/>
  <cols>
    <col min="1" max="1" width="8.5703125" customWidth="1"/>
    <col min="2" max="2" width="30.7109375" customWidth="1"/>
    <col min="3" max="3" width="9.4257812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22</v>
      </c>
      <c r="B1" s="26"/>
      <c r="C1" s="26"/>
    </row>
    <row r="2" spans="1:15" x14ac:dyDescent="0.25">
      <c r="A2" t="s">
        <v>28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45.75" customHeight="1" x14ac:dyDescent="0.25">
      <c r="A6" s="27"/>
      <c r="B6" s="27"/>
      <c r="C6" s="27"/>
      <c r="D6" s="10" t="s">
        <v>6</v>
      </c>
      <c r="E6" s="10" t="s">
        <v>7</v>
      </c>
      <c r="F6" s="10" t="s">
        <v>8</v>
      </c>
      <c r="G6" s="27"/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16</v>
      </c>
      <c r="O6" s="10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206</v>
      </c>
      <c r="B9" s="3" t="s">
        <v>126</v>
      </c>
      <c r="C9" s="13">
        <v>200</v>
      </c>
      <c r="D9" s="3">
        <v>4.5199999999999996</v>
      </c>
      <c r="E9" s="3">
        <v>4.55</v>
      </c>
      <c r="F9" s="3">
        <v>9</v>
      </c>
      <c r="G9" s="3">
        <v>88</v>
      </c>
      <c r="H9" s="3">
        <v>0.06</v>
      </c>
      <c r="I9" s="3">
        <v>1.7</v>
      </c>
      <c r="J9" s="3">
        <v>0.05</v>
      </c>
      <c r="K9" s="3">
        <v>0.03</v>
      </c>
      <c r="L9" s="3">
        <v>225.47</v>
      </c>
      <c r="M9" s="3">
        <v>170.25</v>
      </c>
      <c r="N9" s="3">
        <v>27.7</v>
      </c>
      <c r="O9" s="3">
        <v>1.6</v>
      </c>
    </row>
    <row r="10" spans="1:15" x14ac:dyDescent="0.25">
      <c r="A10" s="6">
        <v>28</v>
      </c>
      <c r="B10" s="3" t="s">
        <v>35</v>
      </c>
      <c r="C10" s="14">
        <v>40</v>
      </c>
      <c r="D10" s="4">
        <v>3.6</v>
      </c>
      <c r="E10" s="4">
        <v>4.5</v>
      </c>
      <c r="F10" s="4"/>
      <c r="G10" s="4">
        <v>68.040000000000006</v>
      </c>
      <c r="H10" s="4"/>
      <c r="I10" s="4">
        <v>0.13</v>
      </c>
      <c r="J10" s="4">
        <v>7.0000000000000007E-2</v>
      </c>
      <c r="K10" s="4"/>
      <c r="L10" s="4">
        <v>234.74</v>
      </c>
      <c r="M10" s="4">
        <v>200.2</v>
      </c>
      <c r="N10" s="4">
        <v>4</v>
      </c>
      <c r="O10" s="4">
        <v>0.05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 t="s">
        <v>279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18</v>
      </c>
      <c r="G12" s="4">
        <v>93.8</v>
      </c>
      <c r="H12" s="4">
        <v>1.33</v>
      </c>
      <c r="I12" s="4"/>
      <c r="J12" s="4"/>
      <c r="K12" s="4"/>
      <c r="L12" s="4">
        <v>7.8</v>
      </c>
      <c r="M12" s="4">
        <v>2.4900000000000002</v>
      </c>
      <c r="N12" s="4">
        <v>3.3</v>
      </c>
      <c r="O12" s="4">
        <v>0.48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16.68</v>
      </c>
      <c r="E14" s="4">
        <f>SUM(E9:E13)</f>
        <v>22.16</v>
      </c>
      <c r="F14" s="4">
        <f>SUM(F9:F13)</f>
        <v>74.38</v>
      </c>
      <c r="G14" s="4">
        <f>SUM(G9:G13)</f>
        <v>573.58999999999992</v>
      </c>
      <c r="H14" s="4">
        <f t="shared" ref="H14:K14" si="0">SUM(H9:H12)</f>
        <v>1.3900000000000001</v>
      </c>
      <c r="I14" s="4">
        <f t="shared" si="0"/>
        <v>1.83</v>
      </c>
      <c r="J14" s="4">
        <f t="shared" si="0"/>
        <v>0.18</v>
      </c>
      <c r="K14" s="4">
        <f t="shared" si="0"/>
        <v>0.63</v>
      </c>
      <c r="L14" s="4">
        <f>SUM(L9:L13)</f>
        <v>495.3</v>
      </c>
      <c r="M14" s="4">
        <f>SUM(M9:M13)</f>
        <v>455.59</v>
      </c>
      <c r="N14" s="4">
        <f>SUM(N9:N13)</f>
        <v>49.3</v>
      </c>
      <c r="O14" s="4">
        <f>SUM(O9:O13)</f>
        <v>3.75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56</v>
      </c>
      <c r="C16" s="14">
        <v>270</v>
      </c>
      <c r="D16" s="4">
        <v>11.74</v>
      </c>
      <c r="E16" s="4"/>
      <c r="F16" s="4">
        <v>12.85</v>
      </c>
      <c r="G16" s="4">
        <v>138.15</v>
      </c>
      <c r="H16" s="4">
        <v>0</v>
      </c>
      <c r="I16" s="4">
        <v>14.47</v>
      </c>
      <c r="J16" s="4"/>
      <c r="K16" s="4">
        <v>0.03</v>
      </c>
      <c r="L16" s="4">
        <v>17.809999999999999</v>
      </c>
      <c r="M16" s="4">
        <v>12.32</v>
      </c>
      <c r="N16" s="4">
        <v>100.19</v>
      </c>
      <c r="O16" s="4">
        <v>2.64</v>
      </c>
    </row>
    <row r="17" spans="1:15" x14ac:dyDescent="0.25">
      <c r="A17" s="6"/>
      <c r="B17" s="3" t="s">
        <v>57</v>
      </c>
      <c r="C17" s="14">
        <v>200</v>
      </c>
      <c r="D17" s="4">
        <v>1</v>
      </c>
      <c r="E17" s="4"/>
      <c r="F17" s="4">
        <v>12.14</v>
      </c>
      <c r="G17" s="4">
        <v>94</v>
      </c>
      <c r="H17" s="4">
        <v>0.02</v>
      </c>
      <c r="I17" s="4">
        <v>4</v>
      </c>
      <c r="J17" s="4"/>
      <c r="K17" s="6" t="s">
        <v>48</v>
      </c>
      <c r="L17" s="4">
        <v>16</v>
      </c>
      <c r="M17" s="4">
        <v>18</v>
      </c>
      <c r="N17" s="4">
        <v>10</v>
      </c>
      <c r="O17" s="4">
        <v>0.4</v>
      </c>
    </row>
    <row r="18" spans="1:15" x14ac:dyDescent="0.25">
      <c r="A18" s="6"/>
      <c r="B18" s="3" t="s">
        <v>291</v>
      </c>
      <c r="C18" s="14">
        <v>30</v>
      </c>
      <c r="D18" s="4">
        <v>1</v>
      </c>
      <c r="E18" s="4">
        <v>22.86</v>
      </c>
      <c r="F18" s="4">
        <v>11.8</v>
      </c>
      <c r="G18" s="4">
        <v>85.7</v>
      </c>
      <c r="H18" s="4"/>
      <c r="I18" s="4"/>
      <c r="J18" s="4"/>
      <c r="K18" s="4"/>
      <c r="L18" s="4">
        <v>0.9</v>
      </c>
      <c r="M18" s="4">
        <v>12.1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13.74</v>
      </c>
      <c r="E19" s="4">
        <f t="shared" ref="E19:O19" si="1">SUM(E16:E18)</f>
        <v>22.86</v>
      </c>
      <c r="F19" s="4">
        <f t="shared" si="1"/>
        <v>36.790000000000006</v>
      </c>
      <c r="G19" s="4">
        <f t="shared" si="1"/>
        <v>317.85000000000002</v>
      </c>
      <c r="H19" s="4">
        <f t="shared" si="1"/>
        <v>0.02</v>
      </c>
      <c r="I19" s="4">
        <f t="shared" si="1"/>
        <v>18.47</v>
      </c>
      <c r="J19" s="4">
        <f t="shared" si="1"/>
        <v>0</v>
      </c>
      <c r="K19" s="4">
        <f t="shared" si="1"/>
        <v>0.03</v>
      </c>
      <c r="L19" s="4">
        <f t="shared" si="1"/>
        <v>34.71</v>
      </c>
      <c r="M19" s="4">
        <f t="shared" si="1"/>
        <v>42.42</v>
      </c>
      <c r="N19" s="4">
        <f t="shared" si="1"/>
        <v>112.28999999999999</v>
      </c>
      <c r="O19" s="4">
        <f t="shared" si="1"/>
        <v>3.34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60</v>
      </c>
      <c r="B21" s="3" t="s">
        <v>128</v>
      </c>
      <c r="C21" s="14">
        <v>80</v>
      </c>
      <c r="D21" s="4">
        <v>2.2400000000000002</v>
      </c>
      <c r="E21" s="4">
        <v>2.5499999999999998</v>
      </c>
      <c r="F21" s="4">
        <v>8.86</v>
      </c>
      <c r="G21" s="4">
        <v>83.05</v>
      </c>
      <c r="H21" s="4">
        <v>0.04</v>
      </c>
      <c r="I21" s="4">
        <v>52.25</v>
      </c>
      <c r="J21" s="4"/>
      <c r="K21" s="4">
        <v>1.35</v>
      </c>
      <c r="L21" s="4">
        <v>60.41</v>
      </c>
      <c r="M21" s="4">
        <v>47.95</v>
      </c>
      <c r="N21" s="4">
        <v>23.8</v>
      </c>
      <c r="O21" s="4">
        <v>1.42</v>
      </c>
    </row>
    <row r="22" spans="1:15" ht="30" x14ac:dyDescent="0.25">
      <c r="A22" s="6" t="s">
        <v>129</v>
      </c>
      <c r="B22" s="3" t="s">
        <v>273</v>
      </c>
      <c r="C22" s="14" t="s">
        <v>249</v>
      </c>
      <c r="D22" s="4">
        <v>7.32</v>
      </c>
      <c r="E22" s="4">
        <v>5.37</v>
      </c>
      <c r="F22" s="4">
        <v>17.73</v>
      </c>
      <c r="G22" s="4">
        <v>114.15</v>
      </c>
      <c r="H22" s="4">
        <v>0.14000000000000001</v>
      </c>
      <c r="I22" s="4">
        <v>24.64</v>
      </c>
      <c r="J22" s="4">
        <v>0.04</v>
      </c>
      <c r="K22" s="4">
        <v>5.15</v>
      </c>
      <c r="L22" s="4">
        <v>90.24</v>
      </c>
      <c r="M22" s="4">
        <v>116.28</v>
      </c>
      <c r="N22" s="4">
        <v>202.79</v>
      </c>
      <c r="O22" s="4">
        <v>4.9800000000000004</v>
      </c>
    </row>
    <row r="23" spans="1:15" x14ac:dyDescent="0.25">
      <c r="A23" s="6" t="s">
        <v>207</v>
      </c>
      <c r="B23" s="3" t="s">
        <v>208</v>
      </c>
      <c r="C23" s="14" t="s">
        <v>47</v>
      </c>
      <c r="D23" s="4">
        <v>7.41</v>
      </c>
      <c r="E23" s="4">
        <v>8.82</v>
      </c>
      <c r="F23" s="4">
        <v>8.17</v>
      </c>
      <c r="G23" s="4">
        <v>117.82</v>
      </c>
      <c r="H23" s="4">
        <v>0.08</v>
      </c>
      <c r="I23" s="4">
        <v>13.5</v>
      </c>
      <c r="J23" s="4"/>
      <c r="K23" s="4">
        <v>41.89</v>
      </c>
      <c r="L23" s="4">
        <v>37.200000000000003</v>
      </c>
      <c r="M23" s="4">
        <v>353.45</v>
      </c>
      <c r="N23" s="4">
        <v>243.95</v>
      </c>
      <c r="O23" s="4">
        <v>3.5</v>
      </c>
    </row>
    <row r="24" spans="1:15" x14ac:dyDescent="0.25">
      <c r="A24" s="6" t="s">
        <v>90</v>
      </c>
      <c r="B24" s="3" t="s">
        <v>50</v>
      </c>
      <c r="C24" s="14">
        <v>150</v>
      </c>
      <c r="D24" s="4">
        <v>0.53</v>
      </c>
      <c r="E24" s="4">
        <v>4.03</v>
      </c>
      <c r="F24" s="4">
        <v>20.94</v>
      </c>
      <c r="G24" s="4">
        <v>167.78</v>
      </c>
      <c r="H24" s="4">
        <v>7.0000000000000007E-2</v>
      </c>
      <c r="I24" s="4"/>
      <c r="J24" s="4">
        <v>0.02</v>
      </c>
      <c r="K24" s="4">
        <v>0.02</v>
      </c>
      <c r="L24" s="4">
        <v>93</v>
      </c>
      <c r="M24" s="4">
        <v>40.15</v>
      </c>
      <c r="N24" s="4">
        <v>7.95</v>
      </c>
      <c r="O24" s="4">
        <v>1.55</v>
      </c>
    </row>
    <row r="25" spans="1:15" ht="30" x14ac:dyDescent="0.25">
      <c r="A25" s="6" t="s">
        <v>51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83</v>
      </c>
      <c r="C27" s="14">
        <v>40</v>
      </c>
      <c r="D27" s="4">
        <v>2.5</v>
      </c>
      <c r="E27" s="4">
        <v>0.36</v>
      </c>
      <c r="F27" s="4">
        <v>14.81</v>
      </c>
      <c r="G27" s="4">
        <v>69.06</v>
      </c>
      <c r="H27" s="4">
        <v>0.06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20" t="s">
        <v>38</v>
      </c>
      <c r="C28" s="14"/>
      <c r="D28" s="4">
        <f>SUM(D21:D27)</f>
        <v>22.85</v>
      </c>
      <c r="E28" s="4">
        <f t="shared" ref="E28:O28" si="2">SUM(E21:E27)</f>
        <v>21.880000000000003</v>
      </c>
      <c r="F28" s="4">
        <f t="shared" si="2"/>
        <v>131.70999999999998</v>
      </c>
      <c r="G28" s="4">
        <f t="shared" si="2"/>
        <v>760.43999999999983</v>
      </c>
      <c r="H28" s="4">
        <f t="shared" si="2"/>
        <v>0.5</v>
      </c>
      <c r="I28" s="4">
        <f t="shared" si="2"/>
        <v>90.39</v>
      </c>
      <c r="J28" s="4">
        <f t="shared" si="2"/>
        <v>0.06</v>
      </c>
      <c r="K28" s="4">
        <f t="shared" si="2"/>
        <v>48.410000000000004</v>
      </c>
      <c r="L28" s="4">
        <f t="shared" si="2"/>
        <v>500.4</v>
      </c>
      <c r="M28" s="4">
        <f t="shared" si="2"/>
        <v>731.93000000000006</v>
      </c>
      <c r="N28" s="4">
        <f t="shared" si="2"/>
        <v>492.62999999999988</v>
      </c>
      <c r="O28" s="4">
        <f t="shared" si="2"/>
        <v>12.88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31.5" customHeight="1" x14ac:dyDescent="0.25">
      <c r="A30" s="6" t="s">
        <v>209</v>
      </c>
      <c r="B30" s="3" t="s">
        <v>210</v>
      </c>
      <c r="C30" s="14" t="s">
        <v>211</v>
      </c>
      <c r="D30" s="4">
        <v>9.36</v>
      </c>
      <c r="E30" s="4">
        <v>9.9700000000000006</v>
      </c>
      <c r="F30" s="4">
        <v>31.5</v>
      </c>
      <c r="G30" s="4">
        <v>145.1</v>
      </c>
      <c r="H30" s="4">
        <v>0.15</v>
      </c>
      <c r="I30" s="4">
        <v>0.1</v>
      </c>
      <c r="J30" s="4">
        <v>0.1</v>
      </c>
      <c r="K30" s="4">
        <v>0.1</v>
      </c>
      <c r="L30" s="4">
        <v>113.41</v>
      </c>
      <c r="M30" s="4">
        <v>379.5</v>
      </c>
      <c r="N30" s="4">
        <v>3.01</v>
      </c>
      <c r="O30" s="4">
        <v>13.41</v>
      </c>
    </row>
    <row r="31" spans="1:15" x14ac:dyDescent="0.25">
      <c r="A31" s="6" t="s">
        <v>67</v>
      </c>
      <c r="B31" s="3" t="s">
        <v>68</v>
      </c>
      <c r="C31" s="14">
        <v>200</v>
      </c>
      <c r="D31" s="4">
        <v>2.6</v>
      </c>
      <c r="E31" s="4">
        <v>6.4</v>
      </c>
      <c r="F31" s="4">
        <v>19.38</v>
      </c>
      <c r="G31" s="4">
        <v>153.4</v>
      </c>
      <c r="H31" s="4"/>
      <c r="I31" s="4">
        <v>2</v>
      </c>
      <c r="J31" s="4">
        <v>0.04</v>
      </c>
      <c r="K31" s="4">
        <v>0.02</v>
      </c>
      <c r="L31" s="4">
        <v>88</v>
      </c>
      <c r="M31" s="4">
        <v>182.02</v>
      </c>
      <c r="N31" s="4">
        <v>2.8</v>
      </c>
      <c r="O31" s="4">
        <v>0.2</v>
      </c>
    </row>
    <row r="32" spans="1:15" x14ac:dyDescent="0.25">
      <c r="A32" s="6"/>
      <c r="B32" s="20" t="s">
        <v>38</v>
      </c>
      <c r="C32" s="14"/>
      <c r="D32" s="4">
        <f>SUM(D30:D31)</f>
        <v>11.959999999999999</v>
      </c>
      <c r="E32" s="4">
        <f t="shared" ref="E32:O32" si="3">SUM(E30:E31)</f>
        <v>16.37</v>
      </c>
      <c r="F32" s="4">
        <f t="shared" si="3"/>
        <v>50.879999999999995</v>
      </c>
      <c r="G32" s="4">
        <f t="shared" si="3"/>
        <v>298.5</v>
      </c>
      <c r="H32" s="4">
        <f t="shared" si="3"/>
        <v>0.15</v>
      </c>
      <c r="I32" s="4">
        <f t="shared" si="3"/>
        <v>2.1</v>
      </c>
      <c r="J32" s="4">
        <f t="shared" si="3"/>
        <v>0.14000000000000001</v>
      </c>
      <c r="K32" s="4">
        <f t="shared" si="3"/>
        <v>0.12000000000000001</v>
      </c>
      <c r="L32" s="4">
        <f t="shared" si="3"/>
        <v>201.41</v>
      </c>
      <c r="M32" s="4">
        <f t="shared" si="3"/>
        <v>561.52</v>
      </c>
      <c r="N32" s="4">
        <f t="shared" si="3"/>
        <v>5.81</v>
      </c>
      <c r="O32" s="4">
        <f t="shared" si="3"/>
        <v>13.61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 t="s">
        <v>113</v>
      </c>
      <c r="B34" s="3" t="s">
        <v>114</v>
      </c>
      <c r="C34" s="14">
        <v>80</v>
      </c>
      <c r="D34" s="4">
        <v>3.84</v>
      </c>
      <c r="E34" s="4">
        <v>5.92</v>
      </c>
      <c r="F34" s="4">
        <v>15.85</v>
      </c>
      <c r="G34" s="4">
        <v>100.85</v>
      </c>
      <c r="H34" s="4">
        <v>0.01</v>
      </c>
      <c r="I34" s="4">
        <v>9.3000000000000007</v>
      </c>
      <c r="J34" s="4"/>
      <c r="K34" s="4">
        <v>2.74</v>
      </c>
      <c r="L34" s="4">
        <v>67.5</v>
      </c>
      <c r="M34" s="4">
        <v>78.73</v>
      </c>
      <c r="N34" s="4">
        <v>1.76</v>
      </c>
      <c r="O34" s="4">
        <v>2.8</v>
      </c>
    </row>
    <row r="35" spans="1:15" x14ac:dyDescent="0.25">
      <c r="A35" s="6" t="s">
        <v>212</v>
      </c>
      <c r="B35" s="3" t="s">
        <v>213</v>
      </c>
      <c r="C35" s="14">
        <v>118</v>
      </c>
      <c r="D35" s="4">
        <v>4.75</v>
      </c>
      <c r="E35" s="4">
        <v>6.2</v>
      </c>
      <c r="F35" s="4"/>
      <c r="G35" s="4">
        <v>147.19999999999999</v>
      </c>
      <c r="H35" s="4">
        <v>0.13</v>
      </c>
      <c r="I35" s="4"/>
      <c r="J35" s="4">
        <v>0.1</v>
      </c>
      <c r="K35" s="4"/>
      <c r="L35" s="4">
        <v>65.52</v>
      </c>
      <c r="M35" s="4">
        <v>36.96</v>
      </c>
      <c r="N35" s="4">
        <v>43.68</v>
      </c>
      <c r="O35" s="4">
        <v>1</v>
      </c>
    </row>
    <row r="36" spans="1:15" x14ac:dyDescent="0.25">
      <c r="A36" s="6">
        <v>947</v>
      </c>
      <c r="B36" s="3" t="s">
        <v>82</v>
      </c>
      <c r="C36" s="14">
        <v>150</v>
      </c>
      <c r="D36" s="4">
        <v>4.91</v>
      </c>
      <c r="E36" s="4">
        <v>4.79</v>
      </c>
      <c r="F36" s="4">
        <v>40.840000000000003</v>
      </c>
      <c r="G36" s="4">
        <v>69.06</v>
      </c>
      <c r="H36" s="4">
        <v>0.48</v>
      </c>
      <c r="I36" s="4">
        <v>80</v>
      </c>
      <c r="J36" s="4">
        <v>0.02</v>
      </c>
      <c r="K36" s="4">
        <v>0.06</v>
      </c>
      <c r="L36" s="4">
        <v>57.5</v>
      </c>
      <c r="M36" s="4">
        <v>285.5</v>
      </c>
      <c r="N36" s="4">
        <v>50.95</v>
      </c>
      <c r="O36" s="4">
        <v>1.85</v>
      </c>
    </row>
    <row r="37" spans="1:15" ht="30" x14ac:dyDescent="0.25">
      <c r="A37" s="6">
        <v>27</v>
      </c>
      <c r="B37" s="3" t="s">
        <v>36</v>
      </c>
      <c r="C37" s="14" t="s">
        <v>247</v>
      </c>
      <c r="D37" s="4">
        <v>5.8</v>
      </c>
      <c r="E37" s="4">
        <v>11.53</v>
      </c>
      <c r="F37" s="4">
        <v>37.42</v>
      </c>
      <c r="G37" s="4">
        <v>280.95</v>
      </c>
      <c r="H37" s="4">
        <v>0.12</v>
      </c>
      <c r="I37" s="4"/>
      <c r="J37" s="4">
        <v>0.06</v>
      </c>
      <c r="K37" s="4">
        <v>0.6</v>
      </c>
      <c r="L37" s="4">
        <v>23.09</v>
      </c>
      <c r="M37" s="4">
        <v>65.25</v>
      </c>
      <c r="N37" s="4">
        <v>10.5</v>
      </c>
      <c r="O37" s="4">
        <v>1.22</v>
      </c>
    </row>
    <row r="38" spans="1:15" x14ac:dyDescent="0.25">
      <c r="A38" s="6"/>
      <c r="B38" s="3" t="s">
        <v>53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/>
      <c r="I38" s="4"/>
      <c r="J38" s="4"/>
      <c r="K38" s="4"/>
      <c r="L38" s="4">
        <v>4.2</v>
      </c>
      <c r="M38" s="4">
        <v>17.399999999999999</v>
      </c>
      <c r="N38" s="4">
        <v>3.8</v>
      </c>
      <c r="O38" s="4">
        <v>0.4</v>
      </c>
    </row>
    <row r="39" spans="1:15" x14ac:dyDescent="0.25">
      <c r="A39" s="6" t="s">
        <v>91</v>
      </c>
      <c r="B39" s="3" t="s">
        <v>92</v>
      </c>
      <c r="C39" s="14">
        <v>200</v>
      </c>
      <c r="D39" s="4"/>
      <c r="E39" s="4"/>
      <c r="F39" s="4">
        <v>6.38</v>
      </c>
      <c r="G39" s="4">
        <v>27.4</v>
      </c>
      <c r="H39" s="4"/>
      <c r="I39" s="4"/>
      <c r="J39" s="4"/>
      <c r="K39" s="4"/>
      <c r="L39" s="4">
        <v>0.2</v>
      </c>
      <c r="M39" s="4"/>
      <c r="N39" s="4"/>
      <c r="O39" s="4">
        <v>0.09</v>
      </c>
    </row>
    <row r="40" spans="1:15" x14ac:dyDescent="0.25">
      <c r="A40" s="6"/>
      <c r="B40" s="20" t="s">
        <v>38</v>
      </c>
      <c r="C40" s="14"/>
      <c r="D40" s="4">
        <f>SUM(D34:D39)</f>
        <v>20.240000000000002</v>
      </c>
      <c r="E40" s="4">
        <f t="shared" ref="E40:O40" si="4">SUM(E34:E39)</f>
        <v>28.58</v>
      </c>
      <c r="F40" s="4">
        <f t="shared" si="4"/>
        <v>110.45000000000002</v>
      </c>
      <c r="G40" s="4">
        <f t="shared" si="4"/>
        <v>668.25999999999988</v>
      </c>
      <c r="H40" s="4">
        <f t="shared" si="4"/>
        <v>0.74</v>
      </c>
      <c r="I40" s="4">
        <f t="shared" si="4"/>
        <v>89.3</v>
      </c>
      <c r="J40" s="4">
        <f t="shared" si="4"/>
        <v>0.18</v>
      </c>
      <c r="K40" s="4">
        <f t="shared" si="4"/>
        <v>3.4000000000000004</v>
      </c>
      <c r="L40" s="4">
        <f t="shared" si="4"/>
        <v>218.00999999999996</v>
      </c>
      <c r="M40" s="4">
        <f t="shared" si="4"/>
        <v>483.84</v>
      </c>
      <c r="N40" s="4">
        <f t="shared" si="4"/>
        <v>110.69</v>
      </c>
      <c r="O40" s="4">
        <f t="shared" si="4"/>
        <v>7.36</v>
      </c>
    </row>
    <row r="41" spans="1:15" x14ac:dyDescent="0.25">
      <c r="A41" s="4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/>
      <c r="B42" s="20" t="s">
        <v>38</v>
      </c>
      <c r="C42" s="14"/>
      <c r="D42" s="4">
        <f>D14+D19+D28+D32+D40</f>
        <v>85.47</v>
      </c>
      <c r="E42" s="4">
        <f t="shared" ref="E42:O42" si="5">E14+E19+E28+E32+E40</f>
        <v>111.85000000000001</v>
      </c>
      <c r="F42" s="4">
        <f t="shared" si="5"/>
        <v>404.21000000000004</v>
      </c>
      <c r="G42" s="4">
        <f t="shared" si="5"/>
        <v>2618.6399999999994</v>
      </c>
      <c r="H42" s="4">
        <f t="shared" si="5"/>
        <v>2.8</v>
      </c>
      <c r="I42" s="4">
        <f t="shared" si="5"/>
        <v>202.08999999999997</v>
      </c>
      <c r="J42" s="4">
        <f t="shared" si="5"/>
        <v>0.56000000000000005</v>
      </c>
      <c r="K42" s="4">
        <f t="shared" si="5"/>
        <v>52.589999999999996</v>
      </c>
      <c r="L42" s="4">
        <f t="shared" si="5"/>
        <v>1449.83</v>
      </c>
      <c r="M42" s="4">
        <f t="shared" si="5"/>
        <v>2275.3000000000002</v>
      </c>
      <c r="N42" s="4">
        <f t="shared" si="5"/>
        <v>770.7199999999998</v>
      </c>
      <c r="O42" s="4">
        <f t="shared" si="5"/>
        <v>40.94</v>
      </c>
    </row>
    <row r="43" spans="1:15" x14ac:dyDescent="0.25">
      <c r="A43" s="4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5" workbookViewId="0">
      <selection activeCell="B42" sqref="B42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7" x14ac:dyDescent="0.25">
      <c r="A1" s="26" t="s">
        <v>25</v>
      </c>
      <c r="B1" s="26"/>
      <c r="C1" s="26"/>
    </row>
    <row r="2" spans="1:17" x14ac:dyDescent="0.25">
      <c r="A2" t="s">
        <v>28</v>
      </c>
    </row>
    <row r="3" spans="1:17" x14ac:dyDescent="0.25">
      <c r="A3" t="s">
        <v>1</v>
      </c>
    </row>
    <row r="4" spans="1:17" x14ac:dyDescent="0.25">
      <c r="A4" t="s">
        <v>2</v>
      </c>
      <c r="B4" t="s">
        <v>246</v>
      </c>
    </row>
    <row r="5" spans="1:17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7" x14ac:dyDescent="0.25">
      <c r="A6" s="27"/>
      <c r="B6" s="27"/>
      <c r="C6" s="27"/>
      <c r="D6" s="10" t="s">
        <v>6</v>
      </c>
      <c r="E6" s="10" t="s">
        <v>7</v>
      </c>
      <c r="F6" s="10" t="s">
        <v>8</v>
      </c>
      <c r="G6" s="27"/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16</v>
      </c>
      <c r="O6" s="10" t="s">
        <v>15</v>
      </c>
    </row>
    <row r="7" spans="1:17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7" x14ac:dyDescent="0.25">
      <c r="A8" s="2"/>
      <c r="B8" s="11" t="s">
        <v>30</v>
      </c>
      <c r="C8" s="13"/>
      <c r="D8" s="3"/>
      <c r="E8" s="3"/>
      <c r="F8" s="3"/>
      <c r="H8" s="3"/>
      <c r="I8" s="3"/>
      <c r="J8" s="3"/>
      <c r="K8" s="3"/>
      <c r="L8" s="3"/>
      <c r="M8" s="3"/>
      <c r="N8" s="3"/>
      <c r="O8" s="3"/>
    </row>
    <row r="9" spans="1:17" x14ac:dyDescent="0.25">
      <c r="A9" s="2" t="s">
        <v>124</v>
      </c>
      <c r="B9" s="3" t="s">
        <v>33</v>
      </c>
      <c r="C9" s="13">
        <v>1</v>
      </c>
      <c r="D9" s="3">
        <v>5.08</v>
      </c>
      <c r="E9" s="3">
        <v>4.5999999999999996</v>
      </c>
      <c r="F9" s="3">
        <v>0.28000000000000003</v>
      </c>
      <c r="G9" s="3">
        <v>92.8</v>
      </c>
      <c r="H9" s="3">
        <v>0.03</v>
      </c>
      <c r="I9" s="3"/>
      <c r="J9" s="3">
        <v>0.14000000000000001</v>
      </c>
      <c r="K9" s="3"/>
      <c r="L9" s="3">
        <v>22</v>
      </c>
      <c r="M9" s="3">
        <v>74</v>
      </c>
      <c r="N9" s="3">
        <v>21.6</v>
      </c>
      <c r="O9" s="3">
        <v>0.08</v>
      </c>
    </row>
    <row r="10" spans="1:17" x14ac:dyDescent="0.25">
      <c r="A10" s="6" t="s">
        <v>31</v>
      </c>
      <c r="B10" s="3" t="s">
        <v>32</v>
      </c>
      <c r="C10" s="14">
        <v>200</v>
      </c>
      <c r="D10" s="4">
        <v>2.79</v>
      </c>
      <c r="E10" s="4">
        <v>3.4</v>
      </c>
      <c r="F10" s="4">
        <v>13.47</v>
      </c>
      <c r="G10" s="3">
        <v>63.7</v>
      </c>
      <c r="H10" s="4">
        <v>0.12</v>
      </c>
      <c r="I10" s="4">
        <v>1.7</v>
      </c>
      <c r="J10" s="4">
        <v>0.02</v>
      </c>
      <c r="K10" s="4">
        <v>0.03</v>
      </c>
      <c r="L10" s="4">
        <v>154.9</v>
      </c>
      <c r="M10" s="4">
        <v>0.38</v>
      </c>
      <c r="N10" s="4">
        <v>4.58</v>
      </c>
      <c r="O10" s="4">
        <v>0.38</v>
      </c>
      <c r="Q10" s="25"/>
    </row>
    <row r="11" spans="1:17" x14ac:dyDescent="0.25">
      <c r="A11" s="6" t="s">
        <v>214</v>
      </c>
      <c r="B11" s="3" t="s">
        <v>127</v>
      </c>
      <c r="C11" s="14">
        <v>57</v>
      </c>
      <c r="D11" s="4">
        <v>4.17</v>
      </c>
      <c r="E11" s="4">
        <v>4.38</v>
      </c>
      <c r="F11" s="4"/>
      <c r="G11" s="4">
        <v>69.900000000000006</v>
      </c>
      <c r="H11" s="4"/>
      <c r="I11" s="4"/>
      <c r="J11" s="4"/>
      <c r="K11" s="4"/>
      <c r="L11" s="4">
        <v>16.13</v>
      </c>
      <c r="M11" s="4">
        <v>56.53</v>
      </c>
      <c r="N11" s="4">
        <v>11.13</v>
      </c>
      <c r="O11" s="4">
        <v>2.62</v>
      </c>
    </row>
    <row r="12" spans="1:17" x14ac:dyDescent="0.25">
      <c r="A12" s="6">
        <v>257</v>
      </c>
      <c r="B12" s="3" t="s">
        <v>71</v>
      </c>
      <c r="C12" s="14" t="s">
        <v>247</v>
      </c>
      <c r="D12" s="4">
        <v>5.8</v>
      </c>
      <c r="E12" s="4">
        <v>11.53</v>
      </c>
      <c r="F12" s="4">
        <v>37.42</v>
      </c>
      <c r="G12" s="4">
        <v>280.95</v>
      </c>
      <c r="H12" s="4">
        <v>1.56</v>
      </c>
      <c r="I12" s="4"/>
      <c r="J12" s="4">
        <v>0.05</v>
      </c>
      <c r="K12" s="4">
        <v>0.05</v>
      </c>
      <c r="L12" s="4">
        <v>5.36</v>
      </c>
      <c r="M12" s="4">
        <v>10.46</v>
      </c>
      <c r="N12" s="4">
        <v>36</v>
      </c>
      <c r="O12" s="4">
        <v>3.94</v>
      </c>
    </row>
    <row r="13" spans="1:17" x14ac:dyDescent="0.25">
      <c r="A13" s="6">
        <v>1221</v>
      </c>
      <c r="B13" s="3" t="s">
        <v>73</v>
      </c>
      <c r="C13" s="14">
        <v>200</v>
      </c>
      <c r="D13" s="4">
        <v>1.82</v>
      </c>
      <c r="E13" s="4">
        <v>1.44</v>
      </c>
      <c r="F13" s="4">
        <v>18</v>
      </c>
      <c r="G13" s="4">
        <v>93.8</v>
      </c>
      <c r="H13" s="4"/>
      <c r="I13" s="4">
        <v>0.65</v>
      </c>
      <c r="J13" s="4"/>
      <c r="K13" s="4"/>
      <c r="L13" s="4">
        <v>78.900000000000006</v>
      </c>
      <c r="M13" s="4">
        <v>59.5</v>
      </c>
      <c r="N13" s="4">
        <v>9.1</v>
      </c>
      <c r="O13" s="4">
        <v>0.08</v>
      </c>
    </row>
    <row r="14" spans="1:17" x14ac:dyDescent="0.25">
      <c r="A14" s="6"/>
      <c r="B14" s="3" t="s">
        <v>53</v>
      </c>
      <c r="C14" s="14">
        <v>20</v>
      </c>
      <c r="D14" s="4">
        <v>0.94</v>
      </c>
      <c r="E14" s="4">
        <v>0.14000000000000001</v>
      </c>
      <c r="F14" s="4">
        <v>9.9600000000000009</v>
      </c>
      <c r="G14" s="4">
        <v>42.8</v>
      </c>
      <c r="H14" s="4">
        <v>1.33</v>
      </c>
      <c r="I14" s="4"/>
      <c r="J14" s="4"/>
      <c r="K14" s="4"/>
      <c r="L14" s="4">
        <v>7.8</v>
      </c>
      <c r="M14" s="4">
        <v>2.4900000000000002</v>
      </c>
      <c r="N14" s="4">
        <v>3.3</v>
      </c>
      <c r="O14" s="4">
        <v>0.48</v>
      </c>
    </row>
    <row r="15" spans="1:17" x14ac:dyDescent="0.25">
      <c r="A15" s="6"/>
      <c r="B15" s="3" t="s">
        <v>38</v>
      </c>
      <c r="C15" s="14"/>
      <c r="D15" s="4">
        <v>20.6</v>
      </c>
      <c r="E15" s="4">
        <v>25.49</v>
      </c>
      <c r="F15" s="4">
        <v>79.13</v>
      </c>
      <c r="G15" s="4">
        <f>SUM(G8:G14)</f>
        <v>643.94999999999993</v>
      </c>
      <c r="H15" s="4">
        <v>3.04</v>
      </c>
      <c r="I15" s="4">
        <v>2.35</v>
      </c>
      <c r="J15" s="4">
        <v>0.2</v>
      </c>
      <c r="K15" s="4">
        <v>7.0000000000000007E-2</v>
      </c>
      <c r="L15" s="4">
        <v>274.74</v>
      </c>
      <c r="M15" s="4">
        <v>193.83</v>
      </c>
      <c r="N15" s="4">
        <v>81.400000000000006</v>
      </c>
      <c r="O15" s="4">
        <v>4.43</v>
      </c>
    </row>
    <row r="16" spans="1:17" x14ac:dyDescent="0.25">
      <c r="A16" s="6"/>
      <c r="B16" s="18" t="s">
        <v>39</v>
      </c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6"/>
      <c r="B17" s="3" t="s">
        <v>56</v>
      </c>
      <c r="C17" s="14">
        <v>243</v>
      </c>
      <c r="D17" s="4">
        <v>0.08</v>
      </c>
      <c r="E17" s="4"/>
      <c r="F17" s="4">
        <v>8.89</v>
      </c>
      <c r="G17" s="4">
        <v>83.4</v>
      </c>
      <c r="H17" s="4">
        <v>0.02</v>
      </c>
      <c r="I17" s="4">
        <v>37.049999999999997</v>
      </c>
      <c r="J17" s="4"/>
      <c r="K17" s="4">
        <v>0.08</v>
      </c>
      <c r="L17" s="4">
        <v>45.6</v>
      </c>
      <c r="M17" s="4">
        <v>31.35</v>
      </c>
      <c r="N17" s="4">
        <v>256.5</v>
      </c>
      <c r="O17" s="4">
        <v>6.27</v>
      </c>
    </row>
    <row r="18" spans="1:15" x14ac:dyDescent="0.25">
      <c r="A18" s="6"/>
      <c r="B18" s="3" t="s">
        <v>57</v>
      </c>
      <c r="C18" s="14">
        <v>200</v>
      </c>
      <c r="D18" s="4">
        <v>1</v>
      </c>
      <c r="E18" s="4"/>
      <c r="F18" s="4">
        <v>12.14</v>
      </c>
      <c r="G18" s="4">
        <v>94</v>
      </c>
      <c r="H18" s="4">
        <v>0.02</v>
      </c>
      <c r="I18" s="4">
        <v>4</v>
      </c>
      <c r="J18" s="4"/>
      <c r="K18" s="19" t="s">
        <v>48</v>
      </c>
      <c r="L18" s="4">
        <v>16</v>
      </c>
      <c r="M18" s="4">
        <v>18</v>
      </c>
      <c r="N18" s="4">
        <v>10</v>
      </c>
      <c r="O18" s="4">
        <v>0.4</v>
      </c>
    </row>
    <row r="19" spans="1:15" x14ac:dyDescent="0.25">
      <c r="A19" s="6"/>
      <c r="B19" s="3" t="s">
        <v>58</v>
      </c>
      <c r="C19" s="14">
        <v>30</v>
      </c>
      <c r="D19" s="4">
        <v>3</v>
      </c>
      <c r="E19" s="4"/>
      <c r="F19" s="4">
        <v>11.8</v>
      </c>
      <c r="G19" s="4">
        <v>84.7</v>
      </c>
      <c r="H19" s="4"/>
      <c r="I19" s="4"/>
      <c r="J19" s="4"/>
      <c r="K19" s="4"/>
      <c r="L19" s="4">
        <v>0.9</v>
      </c>
      <c r="M19" s="4">
        <v>17.100000000000001</v>
      </c>
      <c r="N19" s="4">
        <v>2.1</v>
      </c>
      <c r="O19" s="4">
        <v>0.3</v>
      </c>
    </row>
    <row r="20" spans="1:15" x14ac:dyDescent="0.25">
      <c r="A20" s="6"/>
      <c r="B20" s="20" t="s">
        <v>38</v>
      </c>
      <c r="C20" s="14"/>
      <c r="D20" s="4">
        <f>SUM(D17:D19)</f>
        <v>4.08</v>
      </c>
      <c r="E20" s="4">
        <f t="shared" ref="E20:O20" si="0">SUM(E17:E19)</f>
        <v>0</v>
      </c>
      <c r="F20" s="4">
        <f t="shared" si="0"/>
        <v>32.83</v>
      </c>
      <c r="G20" s="4">
        <f t="shared" si="0"/>
        <v>262.10000000000002</v>
      </c>
      <c r="H20" s="4">
        <f t="shared" si="0"/>
        <v>0.04</v>
      </c>
      <c r="I20" s="4">
        <f t="shared" si="0"/>
        <v>41.05</v>
      </c>
      <c r="J20" s="4">
        <f t="shared" si="0"/>
        <v>0</v>
      </c>
      <c r="K20" s="4">
        <f t="shared" si="0"/>
        <v>0.08</v>
      </c>
      <c r="L20" s="4">
        <f t="shared" si="0"/>
        <v>62.5</v>
      </c>
      <c r="M20" s="4">
        <f t="shared" si="0"/>
        <v>66.45</v>
      </c>
      <c r="N20" s="4">
        <f t="shared" si="0"/>
        <v>268.60000000000002</v>
      </c>
      <c r="O20" s="4">
        <f t="shared" si="0"/>
        <v>6.97</v>
      </c>
    </row>
    <row r="21" spans="1:15" x14ac:dyDescent="0.25">
      <c r="A21" s="6"/>
      <c r="B21" s="18" t="s">
        <v>43</v>
      </c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30" x14ac:dyDescent="0.25">
      <c r="A22" s="6">
        <v>6512</v>
      </c>
      <c r="B22" s="3" t="s">
        <v>215</v>
      </c>
      <c r="C22" s="14">
        <v>80</v>
      </c>
      <c r="D22" s="4">
        <v>1.21</v>
      </c>
      <c r="E22" s="4">
        <v>2.9</v>
      </c>
      <c r="F22" s="4">
        <v>8.57</v>
      </c>
      <c r="G22" s="4">
        <v>171.92</v>
      </c>
      <c r="H22" s="4"/>
      <c r="I22" s="4">
        <v>3.9</v>
      </c>
      <c r="J22" s="4"/>
      <c r="K22" s="4"/>
      <c r="L22" s="4">
        <v>65.849999999999994</v>
      </c>
      <c r="M22" s="4">
        <v>49.5</v>
      </c>
      <c r="N22" s="4">
        <v>22.5</v>
      </c>
      <c r="O22" s="4">
        <v>1.83</v>
      </c>
    </row>
    <row r="23" spans="1:15" ht="30" x14ac:dyDescent="0.25">
      <c r="A23" s="6" t="s">
        <v>165</v>
      </c>
      <c r="B23" s="3" t="s">
        <v>216</v>
      </c>
      <c r="C23" s="14" t="s">
        <v>217</v>
      </c>
      <c r="D23" s="4">
        <v>7.39</v>
      </c>
      <c r="E23" s="4">
        <v>5.68</v>
      </c>
      <c r="F23" s="4">
        <v>10.14</v>
      </c>
      <c r="G23" s="4">
        <v>203.49</v>
      </c>
      <c r="H23" s="4">
        <v>0.2</v>
      </c>
      <c r="I23" s="4">
        <v>22.25</v>
      </c>
      <c r="J23" s="4">
        <v>0.02</v>
      </c>
      <c r="K23" s="4">
        <v>1.39</v>
      </c>
      <c r="L23" s="4">
        <v>26.21</v>
      </c>
      <c r="M23" s="4">
        <v>99.25</v>
      </c>
      <c r="N23" s="4">
        <v>41.65</v>
      </c>
      <c r="O23" s="4">
        <v>2.91</v>
      </c>
    </row>
    <row r="24" spans="1:15" x14ac:dyDescent="0.25">
      <c r="A24" s="6" t="s">
        <v>218</v>
      </c>
      <c r="B24" s="3" t="s">
        <v>290</v>
      </c>
      <c r="C24" s="14" t="s">
        <v>220</v>
      </c>
      <c r="D24" s="4">
        <v>5.01</v>
      </c>
      <c r="E24" s="4">
        <v>6.64</v>
      </c>
      <c r="F24" s="4">
        <v>25.14</v>
      </c>
      <c r="G24" s="4">
        <v>145.30000000000001</v>
      </c>
      <c r="H24" s="4">
        <v>0.25</v>
      </c>
      <c r="I24" s="4">
        <v>37.75</v>
      </c>
      <c r="J24" s="4">
        <v>0.05</v>
      </c>
      <c r="K24" s="4">
        <v>1.49</v>
      </c>
      <c r="L24" s="4">
        <v>50.4</v>
      </c>
      <c r="M24" s="4">
        <v>288.63</v>
      </c>
      <c r="N24" s="4">
        <v>441.85</v>
      </c>
      <c r="O24" s="4">
        <v>4.1399999999999997</v>
      </c>
    </row>
    <row r="25" spans="1:15" ht="30" x14ac:dyDescent="0.25">
      <c r="A25" s="6" t="s">
        <v>51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1.44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0.4</v>
      </c>
      <c r="I26" s="4"/>
      <c r="J26" s="4"/>
      <c r="K26" s="4"/>
      <c r="L26" s="4">
        <v>23.4</v>
      </c>
      <c r="M26" s="4">
        <v>7.47</v>
      </c>
      <c r="N26" s="4">
        <v>9.9</v>
      </c>
      <c r="O26" s="4">
        <v>0.68</v>
      </c>
    </row>
    <row r="27" spans="1:15" x14ac:dyDescent="0.25">
      <c r="A27" s="6"/>
      <c r="B27" s="3" t="s">
        <v>54</v>
      </c>
      <c r="C27" s="14">
        <v>40</v>
      </c>
      <c r="D27" s="4">
        <v>2.5</v>
      </c>
      <c r="E27" s="4">
        <v>0.36</v>
      </c>
      <c r="F27" s="4">
        <v>14.81</v>
      </c>
      <c r="G27" s="4">
        <v>69.06</v>
      </c>
      <c r="H27" s="4">
        <v>0.6</v>
      </c>
      <c r="I27" s="4"/>
      <c r="J27" s="4"/>
      <c r="K27" s="4"/>
      <c r="L27" s="4">
        <v>10.4</v>
      </c>
      <c r="M27" s="4">
        <v>4.38</v>
      </c>
      <c r="N27" s="4">
        <v>14</v>
      </c>
      <c r="O27" s="4">
        <v>0.32</v>
      </c>
    </row>
    <row r="28" spans="1:15" x14ac:dyDescent="0.25">
      <c r="A28" s="6"/>
      <c r="B28" s="20" t="s">
        <v>38</v>
      </c>
      <c r="C28" s="14"/>
      <c r="D28" s="4">
        <f>SUM(D22:D27)</f>
        <v>18.959999999999997</v>
      </c>
      <c r="E28" s="4">
        <f t="shared" ref="E28:O28" si="1">SUM(E22:E27)</f>
        <v>16.329999999999998</v>
      </c>
      <c r="F28" s="4">
        <f t="shared" si="1"/>
        <v>119.86</v>
      </c>
      <c r="G28" s="4">
        <f t="shared" si="1"/>
        <v>798.34999999999991</v>
      </c>
      <c r="H28" s="4">
        <f t="shared" si="1"/>
        <v>1.5</v>
      </c>
      <c r="I28" s="4">
        <f t="shared" si="1"/>
        <v>63.9</v>
      </c>
      <c r="J28" s="4">
        <f t="shared" si="1"/>
        <v>7.0000000000000007E-2</v>
      </c>
      <c r="K28" s="4">
        <f t="shared" si="1"/>
        <v>2.88</v>
      </c>
      <c r="L28" s="4">
        <f t="shared" si="1"/>
        <v>276.55999999999995</v>
      </c>
      <c r="M28" s="4">
        <f t="shared" si="1"/>
        <v>510.13</v>
      </c>
      <c r="N28" s="4">
        <f t="shared" si="1"/>
        <v>531.24</v>
      </c>
      <c r="O28" s="4">
        <f t="shared" si="1"/>
        <v>11.319999999999999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221</v>
      </c>
      <c r="B30" s="3" t="s">
        <v>222</v>
      </c>
      <c r="C30" s="14">
        <v>80</v>
      </c>
      <c r="D30" s="4">
        <v>3.02</v>
      </c>
      <c r="E30" s="4">
        <v>4.3099999999999996</v>
      </c>
      <c r="F30" s="4">
        <v>13.3</v>
      </c>
      <c r="G30" s="4">
        <v>135</v>
      </c>
      <c r="H30" s="4"/>
      <c r="I30" s="4">
        <v>0.3</v>
      </c>
      <c r="J30" s="4">
        <v>0.04</v>
      </c>
      <c r="K30" s="4">
        <v>0.02</v>
      </c>
      <c r="L30" s="4">
        <v>39.9</v>
      </c>
      <c r="M30" s="4">
        <v>32.04</v>
      </c>
      <c r="N30" s="4">
        <v>299.07</v>
      </c>
      <c r="O30" s="4">
        <v>1.78</v>
      </c>
    </row>
    <row r="31" spans="1:15" x14ac:dyDescent="0.25">
      <c r="A31" s="6" t="s">
        <v>135</v>
      </c>
      <c r="B31" s="3" t="s">
        <v>42</v>
      </c>
      <c r="C31" s="14">
        <v>200</v>
      </c>
      <c r="D31" s="4">
        <v>6</v>
      </c>
      <c r="E31" s="4">
        <v>12</v>
      </c>
      <c r="F31" s="4">
        <v>10.19</v>
      </c>
      <c r="G31" s="4">
        <v>191.88</v>
      </c>
      <c r="H31" s="4">
        <v>0.04</v>
      </c>
      <c r="I31" s="4">
        <v>0.6</v>
      </c>
      <c r="J31" s="4">
        <v>0.08</v>
      </c>
      <c r="K31" s="4">
        <v>0.04</v>
      </c>
      <c r="L31" s="4">
        <v>248.24</v>
      </c>
      <c r="M31" s="4">
        <v>184</v>
      </c>
      <c r="N31" s="4">
        <v>28</v>
      </c>
      <c r="O31" s="4">
        <v>0.23</v>
      </c>
    </row>
    <row r="32" spans="1:15" x14ac:dyDescent="0.25">
      <c r="A32" s="6"/>
      <c r="B32" s="20" t="s">
        <v>38</v>
      </c>
      <c r="C32" s="14"/>
      <c r="D32" s="4">
        <f>SUM(D30:D31)</f>
        <v>9.02</v>
      </c>
      <c r="E32" s="4">
        <f t="shared" ref="E32:O32" si="2">SUM(E30:E31)</f>
        <v>16.309999999999999</v>
      </c>
      <c r="F32" s="4">
        <f t="shared" si="2"/>
        <v>23.490000000000002</v>
      </c>
      <c r="G32" s="4">
        <f t="shared" si="2"/>
        <v>326.88</v>
      </c>
      <c r="H32" s="4">
        <f t="shared" si="2"/>
        <v>0.04</v>
      </c>
      <c r="I32" s="4">
        <f t="shared" si="2"/>
        <v>0.89999999999999991</v>
      </c>
      <c r="J32" s="4">
        <f t="shared" si="2"/>
        <v>0.12</v>
      </c>
      <c r="K32" s="4">
        <f t="shared" si="2"/>
        <v>0.06</v>
      </c>
      <c r="L32" s="4">
        <f t="shared" si="2"/>
        <v>288.14</v>
      </c>
      <c r="M32" s="4">
        <f t="shared" si="2"/>
        <v>216.04</v>
      </c>
      <c r="N32" s="4">
        <f t="shared" si="2"/>
        <v>327.07</v>
      </c>
      <c r="O32" s="4">
        <f t="shared" si="2"/>
        <v>2.0100000000000002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 t="s">
        <v>142</v>
      </c>
      <c r="B34" s="3" t="s">
        <v>143</v>
      </c>
      <c r="C34" s="14">
        <v>80</v>
      </c>
      <c r="D34" s="4">
        <v>2.44</v>
      </c>
      <c r="E34" s="4">
        <v>5.0199999999999996</v>
      </c>
      <c r="F34" s="4">
        <v>6.33</v>
      </c>
      <c r="G34" s="4">
        <v>119.8</v>
      </c>
      <c r="H34" s="4">
        <v>0.02</v>
      </c>
      <c r="I34" s="4">
        <v>15</v>
      </c>
      <c r="J34" s="4"/>
      <c r="K34" s="4">
        <v>0.01</v>
      </c>
      <c r="L34" s="4">
        <v>51.45</v>
      </c>
      <c r="M34" s="4">
        <v>67.95</v>
      </c>
      <c r="N34" s="4">
        <v>83.85</v>
      </c>
      <c r="O34" s="4">
        <v>1.89</v>
      </c>
    </row>
    <row r="35" spans="1:15" x14ac:dyDescent="0.25">
      <c r="A35" s="6" t="s">
        <v>130</v>
      </c>
      <c r="B35" s="3" t="s">
        <v>131</v>
      </c>
      <c r="C35" s="14" t="s">
        <v>47</v>
      </c>
      <c r="D35" s="4">
        <v>5.56</v>
      </c>
      <c r="E35" s="4">
        <v>5.62</v>
      </c>
      <c r="F35" s="4">
        <v>7.6</v>
      </c>
      <c r="G35" s="4">
        <v>126.03</v>
      </c>
      <c r="H35" s="4">
        <v>0.03</v>
      </c>
      <c r="I35" s="4">
        <v>4.3</v>
      </c>
      <c r="J35" s="4"/>
      <c r="K35" s="4">
        <v>2.7</v>
      </c>
      <c r="L35" s="4">
        <v>27.6</v>
      </c>
      <c r="M35" s="4">
        <v>69.099999999999994</v>
      </c>
      <c r="N35" s="4">
        <v>11.4</v>
      </c>
      <c r="O35" s="4">
        <v>0.56000000000000005</v>
      </c>
    </row>
    <row r="36" spans="1:15" x14ac:dyDescent="0.25">
      <c r="A36" s="6" t="s">
        <v>90</v>
      </c>
      <c r="B36" s="3" t="s">
        <v>50</v>
      </c>
      <c r="C36" s="14">
        <v>150</v>
      </c>
      <c r="D36" s="4">
        <v>0.53</v>
      </c>
      <c r="E36" s="4">
        <v>4.03</v>
      </c>
      <c r="F36" s="4">
        <v>20.94</v>
      </c>
      <c r="G36" s="4">
        <v>167.78</v>
      </c>
      <c r="H36" s="4">
        <v>7.0000000000000007E-2</v>
      </c>
      <c r="I36" s="4"/>
      <c r="J36" s="4">
        <v>0.02</v>
      </c>
      <c r="K36" s="4">
        <v>0.02</v>
      </c>
      <c r="L36" s="4">
        <v>93</v>
      </c>
      <c r="M36" s="4">
        <v>40.15</v>
      </c>
      <c r="N36" s="4">
        <v>7.95</v>
      </c>
      <c r="O36" s="4">
        <v>1.55</v>
      </c>
    </row>
    <row r="37" spans="1:15" x14ac:dyDescent="0.25">
      <c r="A37" s="6" t="s">
        <v>67</v>
      </c>
      <c r="B37" s="3" t="s">
        <v>68</v>
      </c>
      <c r="C37" s="14">
        <v>200</v>
      </c>
      <c r="D37" s="4">
        <v>2.6</v>
      </c>
      <c r="E37" s="4">
        <v>6.4</v>
      </c>
      <c r="F37" s="4">
        <v>19.38</v>
      </c>
      <c r="G37" s="4">
        <v>153.4</v>
      </c>
      <c r="H37" s="4"/>
      <c r="I37" s="4">
        <v>2</v>
      </c>
      <c r="J37" s="4">
        <v>0.04</v>
      </c>
      <c r="K37" s="4">
        <v>0.02</v>
      </c>
      <c r="L37" s="4">
        <v>88</v>
      </c>
      <c r="M37" s="4">
        <v>182.02</v>
      </c>
      <c r="N37" s="4">
        <v>2.8</v>
      </c>
      <c r="O37" s="4">
        <v>0.2</v>
      </c>
    </row>
    <row r="38" spans="1:15" x14ac:dyDescent="0.25">
      <c r="A38" s="6"/>
      <c r="B38" s="3" t="s">
        <v>53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>
        <v>1.33</v>
      </c>
      <c r="I38" s="4"/>
      <c r="J38" s="4"/>
      <c r="K38" s="4"/>
      <c r="L38" s="4">
        <v>7.8</v>
      </c>
      <c r="M38" s="4">
        <v>2.4900000000000002</v>
      </c>
      <c r="N38" s="4">
        <v>3.3</v>
      </c>
      <c r="O38" s="4">
        <v>0.48</v>
      </c>
    </row>
    <row r="39" spans="1:15" x14ac:dyDescent="0.25">
      <c r="A39" s="6">
        <v>27</v>
      </c>
      <c r="B39" s="3" t="s">
        <v>71</v>
      </c>
      <c r="C39" s="14" t="s">
        <v>247</v>
      </c>
      <c r="D39" s="4">
        <v>5.8</v>
      </c>
      <c r="E39" s="4">
        <v>11.53</v>
      </c>
      <c r="F39" s="4">
        <v>37.72</v>
      </c>
      <c r="G39" s="4">
        <v>280.95</v>
      </c>
      <c r="H39" s="4">
        <v>1.56</v>
      </c>
      <c r="I39" s="4"/>
      <c r="J39" s="4">
        <v>0.05</v>
      </c>
      <c r="K39" s="4">
        <v>0.05</v>
      </c>
      <c r="L39" s="4">
        <v>5.36</v>
      </c>
      <c r="M39" s="4">
        <v>10.46</v>
      </c>
      <c r="N39" s="4">
        <v>36</v>
      </c>
      <c r="O39" s="4">
        <v>3.94</v>
      </c>
    </row>
    <row r="40" spans="1:15" x14ac:dyDescent="0.25">
      <c r="A40" s="6"/>
      <c r="B40" s="20" t="s">
        <v>38</v>
      </c>
      <c r="C40" s="14"/>
      <c r="D40" s="4">
        <f>SUM(D34:D39)</f>
        <v>17.869999999999997</v>
      </c>
      <c r="E40" s="4">
        <f t="shared" ref="E40:O40" si="3">SUM(E34:E39)</f>
        <v>32.74</v>
      </c>
      <c r="F40" s="4">
        <f t="shared" si="3"/>
        <v>101.93</v>
      </c>
      <c r="G40" s="4">
        <f t="shared" si="3"/>
        <v>890.76</v>
      </c>
      <c r="H40" s="4">
        <f t="shared" si="3"/>
        <v>3.0100000000000002</v>
      </c>
      <c r="I40" s="4">
        <f t="shared" si="3"/>
        <v>21.3</v>
      </c>
      <c r="J40" s="4">
        <f t="shared" si="3"/>
        <v>0.11</v>
      </c>
      <c r="K40" s="4">
        <f t="shared" si="3"/>
        <v>2.8</v>
      </c>
      <c r="L40" s="4">
        <f t="shared" si="3"/>
        <v>273.21000000000004</v>
      </c>
      <c r="M40" s="4">
        <f t="shared" si="3"/>
        <v>372.17</v>
      </c>
      <c r="N40" s="4">
        <f t="shared" si="3"/>
        <v>145.30000000000001</v>
      </c>
      <c r="O40" s="4">
        <f t="shared" si="3"/>
        <v>8.6199999999999992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 t="shared" ref="D42:O42" si="4">D16+D20+D28+D32+D40</f>
        <v>49.93</v>
      </c>
      <c r="E42" s="4">
        <f t="shared" si="4"/>
        <v>65.38</v>
      </c>
      <c r="F42" s="4">
        <f t="shared" si="4"/>
        <v>278.11</v>
      </c>
      <c r="G42" s="4">
        <f t="shared" si="4"/>
        <v>2278.09</v>
      </c>
      <c r="H42" s="4">
        <f t="shared" si="4"/>
        <v>4.59</v>
      </c>
      <c r="I42" s="4">
        <f t="shared" si="4"/>
        <v>127.14999999999999</v>
      </c>
      <c r="J42" s="4">
        <f t="shared" si="4"/>
        <v>0.3</v>
      </c>
      <c r="K42" s="4">
        <f t="shared" si="4"/>
        <v>5.82</v>
      </c>
      <c r="L42" s="4">
        <f t="shared" si="4"/>
        <v>900.41</v>
      </c>
      <c r="M42" s="4">
        <f t="shared" si="4"/>
        <v>1164.79</v>
      </c>
      <c r="N42" s="4">
        <f t="shared" si="4"/>
        <v>1272.21</v>
      </c>
      <c r="O42" s="4">
        <f t="shared" si="4"/>
        <v>28.92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8" workbookViewId="0">
      <selection activeCell="B14" sqref="B14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26</v>
      </c>
      <c r="B1" s="26"/>
      <c r="C1" s="26"/>
    </row>
    <row r="2" spans="1:15" x14ac:dyDescent="0.25">
      <c r="A2" t="s">
        <v>28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x14ac:dyDescent="0.25">
      <c r="A6" s="27"/>
      <c r="B6" s="27"/>
      <c r="C6" s="27"/>
      <c r="D6" s="10" t="s">
        <v>6</v>
      </c>
      <c r="E6" s="10" t="s">
        <v>7</v>
      </c>
      <c r="F6" s="10" t="s">
        <v>8</v>
      </c>
      <c r="G6" s="27"/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16</v>
      </c>
      <c r="O6" s="10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93</v>
      </c>
      <c r="B9" s="3" t="s">
        <v>94</v>
      </c>
      <c r="C9" s="13">
        <v>200</v>
      </c>
      <c r="D9" s="3">
        <v>5.01</v>
      </c>
      <c r="E9" s="3">
        <v>6.3</v>
      </c>
      <c r="F9" s="3">
        <v>11.2</v>
      </c>
      <c r="G9" s="3">
        <v>95</v>
      </c>
      <c r="H9" s="3">
        <v>7.0000000000000007E-2</v>
      </c>
      <c r="I9" s="3">
        <v>1.7</v>
      </c>
      <c r="J9" s="3">
        <v>0.05</v>
      </c>
      <c r="K9" s="3">
        <v>0.03</v>
      </c>
      <c r="L9" s="3">
        <v>211.1</v>
      </c>
      <c r="M9" s="3">
        <v>172.5</v>
      </c>
      <c r="N9" s="3">
        <v>29.05</v>
      </c>
      <c r="O9" s="3">
        <v>1.54</v>
      </c>
    </row>
    <row r="10" spans="1:15" x14ac:dyDescent="0.25">
      <c r="A10" s="6" t="s">
        <v>141</v>
      </c>
      <c r="B10" s="3" t="s">
        <v>140</v>
      </c>
      <c r="C10" s="14">
        <v>57</v>
      </c>
      <c r="D10" s="4">
        <v>5.22</v>
      </c>
      <c r="E10" s="4">
        <v>7.68</v>
      </c>
      <c r="F10" s="4"/>
      <c r="G10" s="4">
        <v>56</v>
      </c>
      <c r="H10" s="4"/>
      <c r="I10" s="4"/>
      <c r="J10" s="4"/>
      <c r="K10" s="4"/>
      <c r="L10" s="4">
        <v>17.399999999999999</v>
      </c>
      <c r="M10" s="4">
        <v>86.8</v>
      </c>
      <c r="N10" s="4">
        <v>13.2</v>
      </c>
      <c r="O10" s="4">
        <v>1.02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225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91.1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18.790000000000003</v>
      </c>
      <c r="E14" s="4">
        <f>SUM(E9:E13)</f>
        <v>27.09</v>
      </c>
      <c r="F14" s="4">
        <f>SUM(F9:F13)</f>
        <v>60.38</v>
      </c>
      <c r="G14" s="4">
        <f>SUM(G9:G13)</f>
        <v>568.54999999999995</v>
      </c>
      <c r="H14" s="4">
        <f t="shared" ref="H14:K14" si="0">SUM(H9:H12)</f>
        <v>0.19</v>
      </c>
      <c r="I14" s="4">
        <f t="shared" si="0"/>
        <v>2.35</v>
      </c>
      <c r="J14" s="4">
        <f t="shared" si="0"/>
        <v>0.11</v>
      </c>
      <c r="K14" s="4">
        <f t="shared" si="0"/>
        <v>0.63</v>
      </c>
      <c r="L14" s="4">
        <f>SUM(L9:L13)</f>
        <v>334.69</v>
      </c>
      <c r="M14" s="4">
        <f>SUM(M9:M13)</f>
        <v>401.45</v>
      </c>
      <c r="N14" s="4">
        <f>SUM(N9:N13)</f>
        <v>147.65</v>
      </c>
      <c r="O14" s="4">
        <f>SUM(O9:O13)</f>
        <v>4.2600000000000007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57</v>
      </c>
      <c r="C16" s="14">
        <v>200</v>
      </c>
      <c r="D16" s="4">
        <v>1</v>
      </c>
      <c r="E16" s="4"/>
      <c r="F16" s="4">
        <v>12.14</v>
      </c>
      <c r="G16" s="4">
        <v>94</v>
      </c>
      <c r="H16" s="4">
        <v>0.02</v>
      </c>
      <c r="I16" s="4">
        <v>4</v>
      </c>
      <c r="J16" s="4"/>
      <c r="K16" s="4"/>
      <c r="L16" s="4">
        <v>16</v>
      </c>
      <c r="M16" s="4">
        <v>18</v>
      </c>
      <c r="N16" s="4">
        <v>10</v>
      </c>
      <c r="O16" s="4">
        <v>0.4</v>
      </c>
    </row>
    <row r="17" spans="1:15" x14ac:dyDescent="0.25">
      <c r="A17" s="6"/>
      <c r="B17" s="3" t="s">
        <v>58</v>
      </c>
      <c r="C17" s="14">
        <v>30</v>
      </c>
      <c r="D17" s="4">
        <v>3</v>
      </c>
      <c r="E17" s="4">
        <v>1.93</v>
      </c>
      <c r="F17" s="4">
        <v>11</v>
      </c>
      <c r="G17" s="4">
        <v>64.7</v>
      </c>
      <c r="H17" s="4"/>
      <c r="I17" s="4"/>
      <c r="J17" s="4"/>
      <c r="K17" s="4"/>
      <c r="L17" s="4">
        <v>0.9</v>
      </c>
      <c r="M17" s="4">
        <v>1.71</v>
      </c>
      <c r="N17" s="4">
        <v>2.1</v>
      </c>
      <c r="O17" s="4">
        <v>0.3</v>
      </c>
    </row>
    <row r="18" spans="1:15" x14ac:dyDescent="0.25">
      <c r="A18" s="6"/>
      <c r="B18" s="3" t="s">
        <v>56</v>
      </c>
      <c r="C18" s="14">
        <v>270</v>
      </c>
      <c r="D18" s="4">
        <v>0.09</v>
      </c>
      <c r="E18" s="4"/>
      <c r="F18" s="4">
        <v>10.97</v>
      </c>
      <c r="G18" s="4">
        <v>86</v>
      </c>
      <c r="H18" s="4">
        <v>0.02</v>
      </c>
      <c r="I18" s="4">
        <v>41.16</v>
      </c>
      <c r="J18" s="4"/>
      <c r="K18" s="4">
        <v>0.08</v>
      </c>
      <c r="L18" s="4">
        <v>50.66</v>
      </c>
      <c r="M18" s="4">
        <v>34.85</v>
      </c>
      <c r="N18" s="4">
        <v>28.5</v>
      </c>
      <c r="O18" s="4">
        <v>6.96</v>
      </c>
    </row>
    <row r="19" spans="1:15" x14ac:dyDescent="0.25">
      <c r="A19" s="6"/>
      <c r="B19" s="20" t="s">
        <v>38</v>
      </c>
      <c r="C19" s="14"/>
      <c r="D19" s="4">
        <f>SUM(D16:D18)</f>
        <v>4.09</v>
      </c>
      <c r="E19" s="4">
        <f t="shared" ref="E19:O19" si="1">SUM(E16:E18)</f>
        <v>1.93</v>
      </c>
      <c r="F19" s="4">
        <f t="shared" si="1"/>
        <v>34.11</v>
      </c>
      <c r="G19" s="4">
        <f t="shared" si="1"/>
        <v>244.7</v>
      </c>
      <c r="H19" s="4">
        <f t="shared" si="1"/>
        <v>0.04</v>
      </c>
      <c r="I19" s="4">
        <f t="shared" si="1"/>
        <v>45.16</v>
      </c>
      <c r="J19" s="4">
        <f t="shared" si="1"/>
        <v>0</v>
      </c>
      <c r="K19" s="4">
        <f t="shared" si="1"/>
        <v>0.08</v>
      </c>
      <c r="L19" s="4">
        <f t="shared" si="1"/>
        <v>67.56</v>
      </c>
      <c r="M19" s="4">
        <f t="shared" si="1"/>
        <v>54.56</v>
      </c>
      <c r="N19" s="4">
        <f t="shared" si="1"/>
        <v>40.6</v>
      </c>
      <c r="O19" s="4">
        <f t="shared" si="1"/>
        <v>7.66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30" x14ac:dyDescent="0.25">
      <c r="A21" s="6"/>
      <c r="B21" s="3" t="s">
        <v>226</v>
      </c>
      <c r="C21" s="14">
        <v>103</v>
      </c>
      <c r="D21" s="4">
        <v>5.75</v>
      </c>
      <c r="E21" s="4"/>
      <c r="F21" s="4">
        <v>2.65</v>
      </c>
      <c r="G21" s="4">
        <v>39.14</v>
      </c>
      <c r="H21" s="4"/>
      <c r="I21" s="4"/>
      <c r="J21" s="4"/>
      <c r="K21" s="4"/>
      <c r="L21" s="4">
        <v>5.15</v>
      </c>
      <c r="M21" s="4">
        <v>4.12</v>
      </c>
      <c r="N21" s="4"/>
      <c r="O21" s="4">
        <v>2.4500000000000002</v>
      </c>
    </row>
    <row r="22" spans="1:15" ht="45" x14ac:dyDescent="0.25">
      <c r="A22" s="6" t="s">
        <v>227</v>
      </c>
      <c r="B22" s="3" t="s">
        <v>284</v>
      </c>
      <c r="C22" s="14" t="s">
        <v>228</v>
      </c>
      <c r="D22" s="4">
        <v>6.58</v>
      </c>
      <c r="E22" s="4">
        <v>5.68</v>
      </c>
      <c r="F22" s="4">
        <v>30.5</v>
      </c>
      <c r="G22" s="4">
        <v>156.5</v>
      </c>
      <c r="H22" s="4">
        <v>0.24</v>
      </c>
      <c r="I22" s="4">
        <v>16.03</v>
      </c>
      <c r="J22" s="4">
        <v>0.04</v>
      </c>
      <c r="K22" s="4">
        <v>1.54</v>
      </c>
      <c r="L22" s="4">
        <v>58.03</v>
      </c>
      <c r="M22" s="4">
        <v>105.3</v>
      </c>
      <c r="N22" s="4">
        <v>79.3</v>
      </c>
      <c r="O22" s="4">
        <v>5.05</v>
      </c>
    </row>
    <row r="23" spans="1:15" x14ac:dyDescent="0.25">
      <c r="A23" s="6" t="s">
        <v>229</v>
      </c>
      <c r="B23" s="3" t="s">
        <v>230</v>
      </c>
      <c r="C23" s="14" t="s">
        <v>265</v>
      </c>
      <c r="D23" s="4">
        <v>5.78</v>
      </c>
      <c r="E23" s="4">
        <v>6.85</v>
      </c>
      <c r="F23" s="4">
        <v>20.3</v>
      </c>
      <c r="G23" s="4">
        <v>128.12</v>
      </c>
      <c r="H23" s="4">
        <v>0.19</v>
      </c>
      <c r="I23" s="4">
        <v>5.2</v>
      </c>
      <c r="J23" s="4">
        <v>0.08</v>
      </c>
      <c r="K23" s="4">
        <v>31</v>
      </c>
      <c r="L23" s="4">
        <v>98.8</v>
      </c>
      <c r="M23" s="4">
        <v>302</v>
      </c>
      <c r="N23" s="4">
        <v>53</v>
      </c>
      <c r="O23" s="4">
        <v>5.2</v>
      </c>
    </row>
    <row r="24" spans="1:15" ht="30" x14ac:dyDescent="0.25">
      <c r="A24" s="6" t="s">
        <v>51</v>
      </c>
      <c r="B24" s="3" t="s">
        <v>132</v>
      </c>
      <c r="C24" s="14">
        <v>200</v>
      </c>
      <c r="D24" s="4">
        <v>0.03</v>
      </c>
      <c r="E24" s="4">
        <v>0.33</v>
      </c>
      <c r="F24" s="4">
        <v>39.9</v>
      </c>
      <c r="G24" s="4">
        <v>105.9</v>
      </c>
      <c r="H24" s="4">
        <v>0.05</v>
      </c>
      <c r="I24" s="4"/>
      <c r="J24" s="4"/>
      <c r="K24" s="4"/>
      <c r="L24" s="4">
        <v>100.3</v>
      </c>
      <c r="M24" s="4">
        <v>60.9</v>
      </c>
      <c r="N24" s="4">
        <v>1.34</v>
      </c>
      <c r="O24" s="4">
        <v>0.44</v>
      </c>
    </row>
    <row r="25" spans="1:15" x14ac:dyDescent="0.25">
      <c r="A25" s="6"/>
      <c r="B25" s="3" t="s">
        <v>83</v>
      </c>
      <c r="C25" s="14">
        <v>40</v>
      </c>
      <c r="D25" s="4">
        <v>2.5</v>
      </c>
      <c r="E25" s="4">
        <v>0.36</v>
      </c>
      <c r="F25" s="4">
        <v>14.81</v>
      </c>
      <c r="G25" s="4">
        <v>69.05</v>
      </c>
      <c r="H25" s="4">
        <v>0.06</v>
      </c>
      <c r="I25" s="4"/>
      <c r="J25" s="4"/>
      <c r="K25" s="4"/>
      <c r="L25" s="4">
        <v>10.4</v>
      </c>
      <c r="M25" s="4">
        <v>43.86</v>
      </c>
      <c r="N25" s="4">
        <v>1.4</v>
      </c>
      <c r="O25" s="4">
        <v>0.31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20" t="s">
        <v>38</v>
      </c>
      <c r="C27" s="14"/>
      <c r="D27" s="4">
        <f>SUM(D21:D26)</f>
        <v>23.46</v>
      </c>
      <c r="E27" s="4">
        <f t="shared" ref="E27:O27" si="2">SUM(E21:E26)</f>
        <v>13.639999999999999</v>
      </c>
      <c r="F27" s="4">
        <f t="shared" si="2"/>
        <v>129.46</v>
      </c>
      <c r="G27" s="4">
        <f t="shared" si="2"/>
        <v>601.39</v>
      </c>
      <c r="H27" s="4">
        <f t="shared" si="2"/>
        <v>0.60000000000000009</v>
      </c>
      <c r="I27" s="4">
        <f t="shared" si="2"/>
        <v>21.23</v>
      </c>
      <c r="J27" s="4">
        <f t="shared" si="2"/>
        <v>0.12</v>
      </c>
      <c r="K27" s="4">
        <f t="shared" si="2"/>
        <v>32.54</v>
      </c>
      <c r="L27" s="4">
        <f t="shared" si="2"/>
        <v>381.53</v>
      </c>
      <c r="M27" s="4">
        <f t="shared" si="2"/>
        <v>585.52</v>
      </c>
      <c r="N27" s="4">
        <f t="shared" si="2"/>
        <v>146.44000000000003</v>
      </c>
      <c r="O27" s="4">
        <f t="shared" si="2"/>
        <v>14.129999999999999</v>
      </c>
    </row>
    <row r="28" spans="1:15" x14ac:dyDescent="0.25">
      <c r="A28" s="6"/>
      <c r="B28" s="11" t="s">
        <v>55</v>
      </c>
      <c r="C28" s="1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30" x14ac:dyDescent="0.25">
      <c r="A29" s="6" t="s">
        <v>231</v>
      </c>
      <c r="B29" s="3" t="s">
        <v>232</v>
      </c>
      <c r="C29" s="14" t="s">
        <v>233</v>
      </c>
      <c r="D29" s="4">
        <v>9.25</v>
      </c>
      <c r="E29" s="4">
        <v>6.36</v>
      </c>
      <c r="F29" s="4">
        <v>15.94</v>
      </c>
      <c r="G29" s="4">
        <v>194.15</v>
      </c>
      <c r="H29" s="4">
        <v>0.03</v>
      </c>
      <c r="I29" s="4">
        <v>0.98</v>
      </c>
      <c r="J29" s="4">
        <v>0.04</v>
      </c>
      <c r="K29" s="4">
        <v>0.36</v>
      </c>
      <c r="L29" s="4">
        <v>250.09</v>
      </c>
      <c r="M29" s="4">
        <v>406.95</v>
      </c>
      <c r="N29" s="4">
        <v>343.77</v>
      </c>
      <c r="O29" s="4">
        <v>2.7</v>
      </c>
    </row>
    <row r="30" spans="1:15" x14ac:dyDescent="0.25">
      <c r="A30" s="6" t="s">
        <v>234</v>
      </c>
      <c r="B30" s="3" t="s">
        <v>68</v>
      </c>
      <c r="C30" s="14">
        <v>200</v>
      </c>
      <c r="D30" s="4">
        <v>2.56</v>
      </c>
      <c r="E30" s="4">
        <v>6.4</v>
      </c>
      <c r="F30" s="4">
        <v>19.38</v>
      </c>
      <c r="G30" s="4">
        <v>153.4</v>
      </c>
      <c r="H30" s="4"/>
      <c r="I30" s="4">
        <v>2</v>
      </c>
      <c r="J30" s="4">
        <v>0.04</v>
      </c>
      <c r="K30" s="4">
        <v>0.02</v>
      </c>
      <c r="L30" s="4">
        <v>88</v>
      </c>
      <c r="M30" s="4">
        <v>182.02</v>
      </c>
      <c r="N30" s="4">
        <v>2.8</v>
      </c>
      <c r="O30" s="4">
        <v>4</v>
      </c>
    </row>
    <row r="31" spans="1:15" x14ac:dyDescent="0.25">
      <c r="A31" s="6"/>
      <c r="B31" s="20" t="s">
        <v>38</v>
      </c>
      <c r="C31" s="14"/>
      <c r="D31" s="4">
        <f>SUM(D29:D30)</f>
        <v>11.81</v>
      </c>
      <c r="E31" s="4">
        <f t="shared" ref="E31:O31" si="3">SUM(E29:E30)</f>
        <v>12.760000000000002</v>
      </c>
      <c r="F31" s="4">
        <f t="shared" si="3"/>
        <v>35.32</v>
      </c>
      <c r="G31" s="4">
        <f t="shared" si="3"/>
        <v>347.55</v>
      </c>
      <c r="H31" s="4">
        <f t="shared" si="3"/>
        <v>0.03</v>
      </c>
      <c r="I31" s="4">
        <f t="shared" si="3"/>
        <v>2.98</v>
      </c>
      <c r="J31" s="4">
        <f t="shared" si="3"/>
        <v>0.08</v>
      </c>
      <c r="K31" s="4">
        <f t="shared" si="3"/>
        <v>0.38</v>
      </c>
      <c r="L31" s="4">
        <f t="shared" si="3"/>
        <v>338.09000000000003</v>
      </c>
      <c r="M31" s="4">
        <f t="shared" si="3"/>
        <v>588.97</v>
      </c>
      <c r="N31" s="4">
        <f t="shared" si="3"/>
        <v>346.57</v>
      </c>
      <c r="O31" s="4">
        <f t="shared" si="3"/>
        <v>6.7</v>
      </c>
    </row>
    <row r="32" spans="1:15" x14ac:dyDescent="0.25">
      <c r="A32" s="6"/>
      <c r="B32" s="11" t="s">
        <v>59</v>
      </c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6" t="s">
        <v>154</v>
      </c>
      <c r="B33" s="3" t="s">
        <v>155</v>
      </c>
      <c r="C33" s="14">
        <v>50</v>
      </c>
      <c r="D33" s="4">
        <v>6.8</v>
      </c>
      <c r="E33" s="4">
        <v>8</v>
      </c>
      <c r="F33" s="4">
        <v>42.33</v>
      </c>
      <c r="G33" s="4">
        <v>128.19999999999999</v>
      </c>
      <c r="H33" s="4">
        <v>0.62</v>
      </c>
      <c r="I33" s="4">
        <v>88.3</v>
      </c>
      <c r="J33" s="4"/>
      <c r="K33" s="4">
        <v>2.7</v>
      </c>
      <c r="L33" s="4">
        <v>24.5</v>
      </c>
      <c r="M33" s="4">
        <v>72.55</v>
      </c>
      <c r="N33" s="4">
        <v>35.200000000000003</v>
      </c>
      <c r="O33" s="4">
        <v>2.21</v>
      </c>
    </row>
    <row r="34" spans="1:15" x14ac:dyDescent="0.25">
      <c r="A34" s="6" t="s">
        <v>81</v>
      </c>
      <c r="B34" s="3" t="s">
        <v>82</v>
      </c>
      <c r="C34" s="14">
        <v>150</v>
      </c>
      <c r="D34" s="4">
        <v>4.91</v>
      </c>
      <c r="E34" s="4">
        <v>4.79</v>
      </c>
      <c r="F34" s="4">
        <v>40.840000000000003</v>
      </c>
      <c r="G34" s="4">
        <v>69.06</v>
      </c>
      <c r="H34" s="4">
        <v>80</v>
      </c>
      <c r="I34" s="4">
        <v>0.02</v>
      </c>
      <c r="J34" s="4">
        <v>0.06</v>
      </c>
      <c r="K34" s="4">
        <v>0.06</v>
      </c>
      <c r="L34" s="4">
        <v>57.5</v>
      </c>
      <c r="M34" s="4">
        <v>285.60000000000002</v>
      </c>
      <c r="N34" s="4">
        <v>50.95</v>
      </c>
      <c r="O34" s="4">
        <v>1.81</v>
      </c>
    </row>
    <row r="35" spans="1:15" x14ac:dyDescent="0.25">
      <c r="A35" s="6" t="s">
        <v>152</v>
      </c>
      <c r="B35" s="3" t="s">
        <v>235</v>
      </c>
      <c r="C35" s="14">
        <v>46</v>
      </c>
      <c r="D35" s="4">
        <v>4.01</v>
      </c>
      <c r="E35" s="4">
        <v>5.15</v>
      </c>
      <c r="F35" s="4">
        <v>3.37</v>
      </c>
      <c r="G35" s="4">
        <v>78.5</v>
      </c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6">
        <v>27</v>
      </c>
      <c r="B36" s="3" t="s">
        <v>71</v>
      </c>
      <c r="C36" s="14" t="s">
        <v>247</v>
      </c>
      <c r="D36" s="4">
        <v>5.8</v>
      </c>
      <c r="E36" s="4">
        <v>11.53</v>
      </c>
      <c r="F36" s="4">
        <v>37.42</v>
      </c>
      <c r="G36" s="4">
        <v>280.95</v>
      </c>
      <c r="H36" s="4">
        <v>1.56</v>
      </c>
      <c r="I36" s="4"/>
      <c r="J36" s="4">
        <v>0.05</v>
      </c>
      <c r="K36" s="4">
        <v>0.05</v>
      </c>
      <c r="L36" s="4">
        <v>5.36</v>
      </c>
      <c r="M36" s="4">
        <v>10.46</v>
      </c>
      <c r="N36" s="4">
        <v>36</v>
      </c>
      <c r="O36" s="4">
        <v>3.94</v>
      </c>
    </row>
    <row r="37" spans="1:15" x14ac:dyDescent="0.25">
      <c r="A37" s="6" t="s">
        <v>91</v>
      </c>
      <c r="B37" s="3" t="s">
        <v>92</v>
      </c>
      <c r="C37" s="14">
        <v>200</v>
      </c>
      <c r="D37" s="4"/>
      <c r="E37" s="4"/>
      <c r="F37" s="4">
        <v>9.98</v>
      </c>
      <c r="G37" s="4">
        <v>37.4</v>
      </c>
      <c r="H37" s="4"/>
      <c r="I37" s="4"/>
      <c r="J37" s="4"/>
      <c r="K37" s="4"/>
      <c r="L37" s="4">
        <v>0.2</v>
      </c>
      <c r="M37" s="19" t="s">
        <v>48</v>
      </c>
      <c r="N37" s="19" t="s">
        <v>48</v>
      </c>
      <c r="O37" s="4">
        <v>0.03</v>
      </c>
    </row>
    <row r="38" spans="1:15" x14ac:dyDescent="0.25">
      <c r="A38" s="6"/>
      <c r="B38" s="3" t="s">
        <v>53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>
        <v>1.33</v>
      </c>
      <c r="I38" s="4"/>
      <c r="J38" s="4"/>
      <c r="K38" s="4"/>
      <c r="L38" s="4">
        <v>7.8</v>
      </c>
      <c r="M38" s="4">
        <v>2.4900000000000002</v>
      </c>
      <c r="N38" s="4">
        <v>3.3</v>
      </c>
      <c r="O38" s="4">
        <v>0.48</v>
      </c>
    </row>
    <row r="39" spans="1:15" x14ac:dyDescent="0.25">
      <c r="A39" s="6"/>
      <c r="B39" s="20" t="s">
        <v>38</v>
      </c>
      <c r="C39" s="14"/>
      <c r="D39" s="4">
        <f>SUM(D33:D38)</f>
        <v>22.46</v>
      </c>
      <c r="E39" s="4">
        <f t="shared" ref="E39:O39" si="4">SUM(E33:E38)</f>
        <v>29.61</v>
      </c>
      <c r="F39" s="4">
        <f t="shared" si="4"/>
        <v>143.9</v>
      </c>
      <c r="G39" s="4">
        <f t="shared" si="4"/>
        <v>636.91</v>
      </c>
      <c r="H39" s="4">
        <f t="shared" si="4"/>
        <v>83.51</v>
      </c>
      <c r="I39" s="4">
        <f t="shared" si="4"/>
        <v>88.32</v>
      </c>
      <c r="J39" s="4">
        <f t="shared" si="4"/>
        <v>0.11</v>
      </c>
      <c r="K39" s="4">
        <f t="shared" si="4"/>
        <v>2.81</v>
      </c>
      <c r="L39" s="4">
        <f t="shared" si="4"/>
        <v>95.36</v>
      </c>
      <c r="M39" s="4">
        <f t="shared" si="4"/>
        <v>371.1</v>
      </c>
      <c r="N39" s="4">
        <f t="shared" si="4"/>
        <v>125.45</v>
      </c>
      <c r="O39" s="4">
        <f t="shared" si="4"/>
        <v>8.4699999999999989</v>
      </c>
    </row>
    <row r="40" spans="1:15" x14ac:dyDescent="0.25">
      <c r="A40" s="6"/>
      <c r="B40" s="3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6"/>
      <c r="B41" s="20" t="s">
        <v>38</v>
      </c>
      <c r="C41" s="14"/>
      <c r="D41" s="4">
        <f>D14+D19+D27+D31+D39</f>
        <v>80.610000000000014</v>
      </c>
      <c r="E41" s="4">
        <f t="shared" ref="E41:O41" si="5">E14+E19+E27+E31+E39</f>
        <v>85.03</v>
      </c>
      <c r="F41" s="4">
        <f t="shared" si="5"/>
        <v>403.17000000000007</v>
      </c>
      <c r="G41" s="4">
        <f t="shared" si="5"/>
        <v>2399.1</v>
      </c>
      <c r="H41" s="4">
        <f t="shared" si="5"/>
        <v>84.37</v>
      </c>
      <c r="I41" s="4">
        <f t="shared" si="5"/>
        <v>160.04</v>
      </c>
      <c r="J41" s="4">
        <f t="shared" si="5"/>
        <v>0.42</v>
      </c>
      <c r="K41" s="4">
        <f t="shared" si="5"/>
        <v>36.440000000000005</v>
      </c>
      <c r="L41" s="4">
        <f t="shared" si="5"/>
        <v>1217.2299999999998</v>
      </c>
      <c r="M41" s="4">
        <f t="shared" si="5"/>
        <v>2001.6</v>
      </c>
      <c r="N41" s="4">
        <f t="shared" si="5"/>
        <v>806.71</v>
      </c>
      <c r="O41" s="4">
        <f t="shared" si="5"/>
        <v>41.22</v>
      </c>
    </row>
    <row r="42" spans="1:15" x14ac:dyDescent="0.25">
      <c r="A42" s="6"/>
      <c r="B42" s="3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31" workbookViewId="0">
      <selection activeCell="B15" sqref="B15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14" width="6.7109375" customWidth="1"/>
    <col min="15" max="15" width="6.5703125" customWidth="1"/>
  </cols>
  <sheetData>
    <row r="1" spans="1:15" x14ac:dyDescent="0.25">
      <c r="A1" s="26" t="s">
        <v>27</v>
      </c>
      <c r="B1" s="26"/>
      <c r="C1" s="26"/>
    </row>
    <row r="2" spans="1:15" x14ac:dyDescent="0.25">
      <c r="A2" t="s">
        <v>28</v>
      </c>
    </row>
    <row r="3" spans="1:15" x14ac:dyDescent="0.25">
      <c r="A3" t="s">
        <v>1</v>
      </c>
    </row>
    <row r="4" spans="1:15" x14ac:dyDescent="0.25">
      <c r="A4" t="s">
        <v>275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43.5" customHeight="1" x14ac:dyDescent="0.25">
      <c r="A6" s="27"/>
      <c r="B6" s="27"/>
      <c r="C6" s="27"/>
      <c r="D6" s="10" t="s">
        <v>6</v>
      </c>
      <c r="E6" s="10" t="s">
        <v>7</v>
      </c>
      <c r="F6" s="10" t="s">
        <v>8</v>
      </c>
      <c r="G6" s="27"/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16</v>
      </c>
      <c r="O6" s="10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124</v>
      </c>
      <c r="B9" s="3" t="s">
        <v>33</v>
      </c>
      <c r="C9" s="13">
        <v>1</v>
      </c>
      <c r="D9" s="3">
        <v>5.08</v>
      </c>
      <c r="E9" s="3">
        <v>4.5999999999999996</v>
      </c>
      <c r="F9" s="3">
        <v>0.28000000000000003</v>
      </c>
      <c r="G9" s="3">
        <v>92.8</v>
      </c>
      <c r="H9" s="3">
        <v>0.03</v>
      </c>
      <c r="I9" s="3"/>
      <c r="J9" s="3">
        <v>0.14000000000000001</v>
      </c>
      <c r="K9" s="3"/>
      <c r="L9" s="3">
        <v>22</v>
      </c>
      <c r="M9" s="3">
        <v>74</v>
      </c>
      <c r="N9" s="3">
        <v>21.6</v>
      </c>
      <c r="O9" s="3">
        <v>0.08</v>
      </c>
    </row>
    <row r="10" spans="1:15" x14ac:dyDescent="0.25">
      <c r="A10" s="6" t="s">
        <v>206</v>
      </c>
      <c r="B10" s="3" t="s">
        <v>126</v>
      </c>
      <c r="C10" s="14">
        <v>200</v>
      </c>
      <c r="D10" s="4">
        <v>4.5199999999999996</v>
      </c>
      <c r="E10" s="4">
        <v>4.55</v>
      </c>
      <c r="F10" s="4">
        <v>9</v>
      </c>
      <c r="G10" s="4">
        <v>88</v>
      </c>
      <c r="H10" s="4">
        <v>0.06</v>
      </c>
      <c r="I10" s="4">
        <v>1.7</v>
      </c>
      <c r="J10" s="4">
        <v>0.05</v>
      </c>
      <c r="K10" s="4">
        <v>0.03</v>
      </c>
      <c r="L10" s="4">
        <v>225.47</v>
      </c>
      <c r="M10" s="4">
        <v>170.25</v>
      </c>
      <c r="N10" s="4">
        <v>27.7</v>
      </c>
      <c r="O10" s="4">
        <v>1.6</v>
      </c>
    </row>
    <row r="11" spans="1:15" x14ac:dyDescent="0.25">
      <c r="A11" s="6" t="s">
        <v>159</v>
      </c>
      <c r="B11" s="3" t="s">
        <v>236</v>
      </c>
      <c r="C11" s="14">
        <v>53</v>
      </c>
      <c r="D11" s="4">
        <v>9.4</v>
      </c>
      <c r="E11" s="4">
        <v>7.84</v>
      </c>
      <c r="F11" s="4"/>
      <c r="G11" s="4">
        <v>83.2</v>
      </c>
      <c r="H11" s="4"/>
      <c r="I11" s="4"/>
      <c r="J11" s="4"/>
      <c r="K11" s="4"/>
      <c r="L11" s="4">
        <v>5.75</v>
      </c>
      <c r="M11" s="4">
        <v>12.99</v>
      </c>
      <c r="N11" s="4">
        <v>15.52</v>
      </c>
      <c r="O11" s="4">
        <v>4.3099999999999996</v>
      </c>
    </row>
    <row r="12" spans="1:15" ht="30" x14ac:dyDescent="0.25">
      <c r="A12" s="6">
        <v>27</v>
      </c>
      <c r="B12" s="3" t="s">
        <v>36</v>
      </c>
      <c r="C12" s="14" t="s">
        <v>247</v>
      </c>
      <c r="D12" s="4">
        <v>5.8</v>
      </c>
      <c r="E12" s="4">
        <v>11.53</v>
      </c>
      <c r="F12" s="4">
        <v>37.42</v>
      </c>
      <c r="G12" s="4">
        <v>280.95</v>
      </c>
      <c r="H12" s="4">
        <v>0.12</v>
      </c>
      <c r="I12" s="4"/>
      <c r="J12" s="4">
        <v>0.06</v>
      </c>
      <c r="K12" s="4">
        <v>0.6</v>
      </c>
      <c r="L12" s="4">
        <v>23.09</v>
      </c>
      <c r="M12" s="4">
        <v>65.25</v>
      </c>
      <c r="N12" s="4">
        <v>10.5</v>
      </c>
      <c r="O12" s="4">
        <v>1.22</v>
      </c>
    </row>
    <row r="13" spans="1:15" x14ac:dyDescent="0.25">
      <c r="A13" s="6" t="s">
        <v>237</v>
      </c>
      <c r="B13" s="3" t="s">
        <v>73</v>
      </c>
      <c r="C13" s="14">
        <v>200</v>
      </c>
      <c r="D13" s="4">
        <v>1.82</v>
      </c>
      <c r="E13" s="4">
        <v>1.44</v>
      </c>
      <c r="F13" s="4">
        <v>18</v>
      </c>
      <c r="G13" s="4">
        <v>93.8</v>
      </c>
      <c r="H13" s="4"/>
      <c r="I13" s="4">
        <v>0.65</v>
      </c>
      <c r="J13" s="4"/>
      <c r="K13" s="4"/>
      <c r="L13" s="4">
        <v>78.900000000000006</v>
      </c>
      <c r="M13" s="4">
        <v>59.5</v>
      </c>
      <c r="N13" s="4">
        <v>9.1</v>
      </c>
      <c r="O13" s="4">
        <v>0.08</v>
      </c>
    </row>
    <row r="14" spans="1:15" x14ac:dyDescent="0.25">
      <c r="A14" s="6"/>
      <c r="B14" s="3" t="s">
        <v>266</v>
      </c>
      <c r="C14" s="14">
        <v>20</v>
      </c>
      <c r="D14" s="4">
        <v>0.94</v>
      </c>
      <c r="E14" s="4">
        <v>0.14000000000000001</v>
      </c>
      <c r="F14" s="4">
        <v>9.9600000000000009</v>
      </c>
      <c r="G14" s="4">
        <v>42.8</v>
      </c>
      <c r="H14" s="4">
        <v>0.1</v>
      </c>
      <c r="I14" s="4"/>
      <c r="J14" s="4"/>
      <c r="K14" s="4"/>
      <c r="L14" s="4">
        <v>4.2</v>
      </c>
      <c r="M14" s="4">
        <v>17.399999999999999</v>
      </c>
      <c r="N14" s="4">
        <v>3.8</v>
      </c>
      <c r="O14" s="4">
        <v>0.4</v>
      </c>
    </row>
    <row r="15" spans="1:15" x14ac:dyDescent="0.25">
      <c r="A15" s="6"/>
      <c r="B15" s="20" t="s">
        <v>38</v>
      </c>
      <c r="C15" s="14"/>
      <c r="D15" s="4">
        <f>SUM(D9:D14)</f>
        <v>27.560000000000002</v>
      </c>
      <c r="E15" s="4">
        <f>SUM(E9:E14)</f>
        <v>30.099999999999998</v>
      </c>
      <c r="F15" s="4">
        <f>SUM(F9:F14)</f>
        <v>74.66</v>
      </c>
      <c r="G15" s="4">
        <f>SUM(G9:G14)</f>
        <v>681.55</v>
      </c>
      <c r="H15" s="4">
        <f t="shared" ref="H15:K15" si="0">SUM(H9:H12)</f>
        <v>0.21</v>
      </c>
      <c r="I15" s="4">
        <f t="shared" si="0"/>
        <v>1.7</v>
      </c>
      <c r="J15" s="4">
        <f t="shared" si="0"/>
        <v>0.25</v>
      </c>
      <c r="K15" s="4">
        <f t="shared" si="0"/>
        <v>0.63</v>
      </c>
      <c r="L15" s="4">
        <f>SUM(L9:L14)</f>
        <v>359.41</v>
      </c>
      <c r="M15" s="4">
        <f>SUM(M9:M14)</f>
        <v>399.39</v>
      </c>
      <c r="N15" s="4">
        <f>SUM(N9:N14)</f>
        <v>88.219999999999985</v>
      </c>
      <c r="O15" s="4">
        <f>SUM(O9:O14)</f>
        <v>7.69</v>
      </c>
    </row>
    <row r="16" spans="1:15" x14ac:dyDescent="0.25">
      <c r="A16" s="6"/>
      <c r="B16" s="18" t="s">
        <v>39</v>
      </c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6"/>
      <c r="B17" s="3" t="s">
        <v>56</v>
      </c>
      <c r="C17" s="14">
        <v>270</v>
      </c>
      <c r="D17" s="4">
        <v>1.32</v>
      </c>
      <c r="E17" s="4"/>
      <c r="F17" s="4">
        <v>17.29</v>
      </c>
      <c r="G17" s="4">
        <v>51.8</v>
      </c>
      <c r="H17" s="4">
        <v>0.03</v>
      </c>
      <c r="I17" s="4"/>
      <c r="J17" s="4"/>
      <c r="K17" s="4">
        <v>0.09</v>
      </c>
      <c r="L17" s="4">
        <v>52.8</v>
      </c>
      <c r="M17" s="4">
        <v>36.299999999999997</v>
      </c>
      <c r="N17" s="4">
        <v>297</v>
      </c>
      <c r="O17" s="4">
        <v>726</v>
      </c>
    </row>
    <row r="18" spans="1:15" x14ac:dyDescent="0.25">
      <c r="A18" s="6"/>
      <c r="B18" s="3" t="s">
        <v>238</v>
      </c>
      <c r="C18" s="14">
        <v>200</v>
      </c>
      <c r="D18" s="4">
        <v>1.1000000000000001</v>
      </c>
      <c r="E18" s="4"/>
      <c r="F18" s="4">
        <v>11.35</v>
      </c>
      <c r="G18" s="4">
        <v>83</v>
      </c>
      <c r="H18" s="4">
        <v>0.02</v>
      </c>
      <c r="I18" s="4"/>
      <c r="J18" s="4"/>
      <c r="K18" s="4"/>
      <c r="L18" s="4">
        <v>176</v>
      </c>
      <c r="M18" s="4">
        <v>19.8</v>
      </c>
      <c r="N18" s="4">
        <v>11</v>
      </c>
      <c r="O18" s="4">
        <v>0.44</v>
      </c>
    </row>
    <row r="19" spans="1:15" x14ac:dyDescent="0.25">
      <c r="A19" s="6"/>
      <c r="B19" s="3" t="s">
        <v>58</v>
      </c>
      <c r="C19" s="14">
        <v>30</v>
      </c>
      <c r="D19" s="4">
        <v>3</v>
      </c>
      <c r="E19" s="4">
        <v>2.14</v>
      </c>
      <c r="F19" s="4">
        <v>13.98</v>
      </c>
      <c r="G19" s="4">
        <v>81.97</v>
      </c>
      <c r="H19" s="4"/>
      <c r="I19" s="4"/>
      <c r="J19" s="4"/>
      <c r="K19" s="4"/>
      <c r="L19" s="4">
        <v>0.99</v>
      </c>
      <c r="M19" s="4">
        <v>18.809999999999999</v>
      </c>
      <c r="N19" s="4">
        <v>2.31</v>
      </c>
      <c r="O19" s="4">
        <v>0.39</v>
      </c>
    </row>
    <row r="20" spans="1:15" x14ac:dyDescent="0.25">
      <c r="A20" s="6"/>
      <c r="B20" s="20" t="s">
        <v>38</v>
      </c>
      <c r="C20" s="14"/>
      <c r="D20" s="4">
        <f>SUM(D17:D19)</f>
        <v>5.42</v>
      </c>
      <c r="E20" s="4">
        <f t="shared" ref="E20:O20" si="1">SUM(E17:E19)</f>
        <v>2.14</v>
      </c>
      <c r="F20" s="4">
        <f t="shared" si="1"/>
        <v>42.620000000000005</v>
      </c>
      <c r="G20" s="4">
        <f t="shared" si="1"/>
        <v>216.77</v>
      </c>
      <c r="H20" s="4">
        <f t="shared" si="1"/>
        <v>0.05</v>
      </c>
      <c r="I20" s="4">
        <f t="shared" si="1"/>
        <v>0</v>
      </c>
      <c r="J20" s="4">
        <f t="shared" si="1"/>
        <v>0</v>
      </c>
      <c r="K20" s="4">
        <f t="shared" si="1"/>
        <v>0.09</v>
      </c>
      <c r="L20" s="4">
        <f t="shared" si="1"/>
        <v>229.79000000000002</v>
      </c>
      <c r="M20" s="4">
        <f t="shared" si="1"/>
        <v>74.91</v>
      </c>
      <c r="N20" s="4">
        <f t="shared" si="1"/>
        <v>310.31</v>
      </c>
      <c r="O20" s="4">
        <f t="shared" si="1"/>
        <v>726.83</v>
      </c>
    </row>
    <row r="21" spans="1:15" x14ac:dyDescent="0.25">
      <c r="A21" s="6"/>
      <c r="B21" s="18" t="s">
        <v>43</v>
      </c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6" t="s">
        <v>113</v>
      </c>
      <c r="B22" s="3" t="s">
        <v>114</v>
      </c>
      <c r="C22" s="14">
        <v>80</v>
      </c>
      <c r="D22" s="4">
        <v>3.84</v>
      </c>
      <c r="E22" s="4">
        <v>5.92</v>
      </c>
      <c r="F22" s="4">
        <v>15.82</v>
      </c>
      <c r="G22" s="4">
        <v>100.85</v>
      </c>
      <c r="H22" s="4">
        <v>0.01</v>
      </c>
      <c r="I22" s="4">
        <v>9.3000000000000007</v>
      </c>
      <c r="J22" s="4"/>
      <c r="K22" s="4">
        <v>2.74</v>
      </c>
      <c r="L22" s="4">
        <v>67.5</v>
      </c>
      <c r="M22" s="4">
        <v>78.73</v>
      </c>
      <c r="N22" s="4">
        <v>1.76</v>
      </c>
      <c r="O22" s="4">
        <v>2.8</v>
      </c>
    </row>
    <row r="23" spans="1:15" ht="30" x14ac:dyDescent="0.25">
      <c r="A23" s="6" t="s">
        <v>239</v>
      </c>
      <c r="B23" s="3" t="s">
        <v>274</v>
      </c>
      <c r="C23" s="14" t="s">
        <v>249</v>
      </c>
      <c r="D23" s="4">
        <v>4.63</v>
      </c>
      <c r="E23" s="4">
        <v>4.45</v>
      </c>
      <c r="F23" s="4">
        <v>15.1</v>
      </c>
      <c r="G23" s="4">
        <v>126.03</v>
      </c>
      <c r="H23" s="4">
        <v>0.14000000000000001</v>
      </c>
      <c r="I23" s="4">
        <v>24.24</v>
      </c>
      <c r="J23" s="4">
        <v>0.02</v>
      </c>
      <c r="K23" s="4">
        <v>1.48</v>
      </c>
      <c r="L23" s="4">
        <v>60.19</v>
      </c>
      <c r="M23" s="4">
        <v>188.73</v>
      </c>
      <c r="N23" s="4">
        <v>48.29</v>
      </c>
      <c r="O23" s="4">
        <v>2.99</v>
      </c>
    </row>
    <row r="24" spans="1:15" x14ac:dyDescent="0.25">
      <c r="A24" s="6" t="s">
        <v>240</v>
      </c>
      <c r="B24" s="3" t="s">
        <v>241</v>
      </c>
      <c r="C24" s="14">
        <v>55</v>
      </c>
      <c r="D24" s="4">
        <v>5.6</v>
      </c>
      <c r="E24" s="4">
        <v>5.65</v>
      </c>
      <c r="F24" s="4">
        <v>7.65</v>
      </c>
      <c r="G24" s="4">
        <v>118</v>
      </c>
      <c r="H24" s="4"/>
      <c r="I24" s="4">
        <v>4.4000000000000004</v>
      </c>
      <c r="J24" s="4"/>
      <c r="K24" s="4"/>
      <c r="L24" s="4">
        <v>28</v>
      </c>
      <c r="M24" s="4">
        <v>71</v>
      </c>
      <c r="N24" s="4">
        <v>12</v>
      </c>
      <c r="O24" s="4">
        <v>1.2</v>
      </c>
    </row>
    <row r="25" spans="1:15" x14ac:dyDescent="0.25">
      <c r="A25" s="6" t="s">
        <v>75</v>
      </c>
      <c r="B25" s="3" t="s">
        <v>76</v>
      </c>
      <c r="C25" s="14">
        <v>47</v>
      </c>
      <c r="D25" s="4">
        <v>0.22</v>
      </c>
      <c r="E25" s="4">
        <v>1.68</v>
      </c>
      <c r="F25" s="4">
        <v>1.43</v>
      </c>
      <c r="G25" s="4">
        <v>26.45</v>
      </c>
      <c r="H25" s="4"/>
      <c r="I25" s="4">
        <v>3.06</v>
      </c>
      <c r="J25" s="4"/>
      <c r="K25" s="4"/>
      <c r="L25" s="4">
        <v>17.920000000000002</v>
      </c>
      <c r="M25" s="4">
        <v>29.28</v>
      </c>
      <c r="N25" s="4">
        <v>15.3</v>
      </c>
      <c r="O25" s="4">
        <v>3.06</v>
      </c>
    </row>
    <row r="26" spans="1:15" x14ac:dyDescent="0.25">
      <c r="A26" s="6" t="s">
        <v>90</v>
      </c>
      <c r="B26" s="3" t="s">
        <v>50</v>
      </c>
      <c r="C26" s="14">
        <v>150</v>
      </c>
      <c r="D26" s="4">
        <v>0.53</v>
      </c>
      <c r="E26" s="4">
        <v>4.03</v>
      </c>
      <c r="F26" s="4">
        <v>20.94</v>
      </c>
      <c r="G26" s="4">
        <v>167.78</v>
      </c>
      <c r="H26" s="4">
        <v>7.0000000000000007E-2</v>
      </c>
      <c r="I26" s="4"/>
      <c r="J26" s="4">
        <v>0.02</v>
      </c>
      <c r="K26" s="4">
        <v>0.02</v>
      </c>
      <c r="L26" s="4">
        <v>93</v>
      </c>
      <c r="M26" s="4">
        <v>40.15</v>
      </c>
      <c r="N26" s="4">
        <v>7.85</v>
      </c>
      <c r="O26" s="4">
        <v>1.55</v>
      </c>
    </row>
    <row r="27" spans="1:15" x14ac:dyDescent="0.25">
      <c r="A27" s="6" t="s">
        <v>242</v>
      </c>
      <c r="B27" s="3" t="s">
        <v>168</v>
      </c>
      <c r="C27" s="14">
        <v>200</v>
      </c>
      <c r="D27" s="4">
        <v>0.02</v>
      </c>
      <c r="E27" s="4"/>
      <c r="F27" s="4">
        <v>8.1199999999999992</v>
      </c>
      <c r="G27" s="4">
        <v>58.4</v>
      </c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6"/>
      <c r="B28" s="3" t="s">
        <v>53</v>
      </c>
      <c r="C28" s="14">
        <v>60</v>
      </c>
      <c r="D28" s="4">
        <v>2.82</v>
      </c>
      <c r="E28" s="4">
        <v>0.42</v>
      </c>
      <c r="F28" s="4">
        <v>21.3</v>
      </c>
      <c r="G28" s="4">
        <v>102.68</v>
      </c>
      <c r="H28" s="4">
        <v>0.06</v>
      </c>
      <c r="I28" s="4"/>
      <c r="J28" s="4"/>
      <c r="K28" s="4"/>
      <c r="L28" s="4">
        <v>108.85</v>
      </c>
      <c r="M28" s="4">
        <v>69.34</v>
      </c>
      <c r="N28" s="4">
        <v>11.4</v>
      </c>
      <c r="O28" s="4">
        <v>0.68</v>
      </c>
    </row>
    <row r="29" spans="1:15" x14ac:dyDescent="0.25">
      <c r="A29" s="6"/>
      <c r="B29" s="3" t="s">
        <v>83</v>
      </c>
      <c r="C29" s="14">
        <v>40</v>
      </c>
      <c r="D29" s="4">
        <v>2.5</v>
      </c>
      <c r="E29" s="4">
        <v>0.36</v>
      </c>
      <c r="F29" s="4">
        <v>14.81</v>
      </c>
      <c r="G29" s="4">
        <v>69.06</v>
      </c>
      <c r="H29" s="4">
        <v>0.06</v>
      </c>
      <c r="I29" s="4"/>
      <c r="J29" s="4"/>
      <c r="K29" s="4"/>
      <c r="L29" s="4">
        <v>10.4</v>
      </c>
      <c r="M29" s="4">
        <v>43.86</v>
      </c>
      <c r="N29" s="4">
        <v>1.4</v>
      </c>
      <c r="O29" s="4">
        <v>0.31</v>
      </c>
    </row>
    <row r="30" spans="1:15" x14ac:dyDescent="0.25">
      <c r="A30" s="6"/>
      <c r="B30" s="20" t="s">
        <v>38</v>
      </c>
      <c r="C30" s="14"/>
      <c r="D30" s="4">
        <f>SUM(D22:D29)</f>
        <v>20.159999999999997</v>
      </c>
      <c r="E30" s="4">
        <f>SUM(E22:E29)</f>
        <v>22.510000000000005</v>
      </c>
      <c r="F30" s="4">
        <f>SUM(F22:F29)</f>
        <v>105.17</v>
      </c>
      <c r="G30" s="4">
        <f>SUM(G22:G29)</f>
        <v>769.25</v>
      </c>
      <c r="H30" s="4">
        <f>SUM(H22:H29)</f>
        <v>0.34</v>
      </c>
      <c r="I30" s="4">
        <f t="shared" ref="I30:K30" si="2">SUM(I22:I28)</f>
        <v>41</v>
      </c>
      <c r="J30" s="4">
        <f t="shared" si="2"/>
        <v>0.04</v>
      </c>
      <c r="K30" s="4">
        <f t="shared" si="2"/>
        <v>4.24</v>
      </c>
      <c r="L30" s="4">
        <f>SUM(L22:L29)</f>
        <v>385.86</v>
      </c>
      <c r="M30" s="4">
        <f>SUM(M22:M29)</f>
        <v>521.09</v>
      </c>
      <c r="N30" s="4">
        <f>SUM(N22:N29)</f>
        <v>98</v>
      </c>
      <c r="O30" s="4">
        <f>SUM(O22:O29)</f>
        <v>12.590000000000002</v>
      </c>
    </row>
    <row r="31" spans="1:15" x14ac:dyDescent="0.25">
      <c r="A31" s="6"/>
      <c r="B31" s="11" t="s">
        <v>55</v>
      </c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6" t="s">
        <v>243</v>
      </c>
      <c r="B32" s="3" t="s">
        <v>162</v>
      </c>
      <c r="C32" s="14">
        <v>65</v>
      </c>
      <c r="D32" s="4">
        <v>2.92</v>
      </c>
      <c r="E32" s="4">
        <v>3.31</v>
      </c>
      <c r="F32" s="4">
        <v>4.74</v>
      </c>
      <c r="G32" s="4">
        <v>83.17</v>
      </c>
      <c r="H32" s="4"/>
      <c r="I32" s="4">
        <v>0.44</v>
      </c>
      <c r="J32" s="4">
        <v>0.04</v>
      </c>
      <c r="K32" s="4">
        <v>0.02</v>
      </c>
      <c r="L32" s="4">
        <v>30.84</v>
      </c>
      <c r="M32" s="4">
        <v>30.33</v>
      </c>
      <c r="N32" s="4">
        <v>290.97000000000003</v>
      </c>
      <c r="O32" s="4">
        <v>1.65</v>
      </c>
    </row>
    <row r="33" spans="1:15" x14ac:dyDescent="0.25">
      <c r="A33" s="6" t="s">
        <v>164</v>
      </c>
      <c r="B33" s="3" t="s">
        <v>244</v>
      </c>
      <c r="C33" s="14">
        <v>200</v>
      </c>
      <c r="D33" s="4">
        <v>5.74</v>
      </c>
      <c r="E33" s="4">
        <v>6.56</v>
      </c>
      <c r="F33" s="4">
        <v>5.39</v>
      </c>
      <c r="G33" s="4">
        <v>192.1</v>
      </c>
      <c r="H33" s="4">
        <v>0.04</v>
      </c>
      <c r="I33" s="4">
        <v>1.42</v>
      </c>
      <c r="J33" s="4">
        <v>0.02</v>
      </c>
      <c r="K33" s="4">
        <v>0.01</v>
      </c>
      <c r="L33" s="4">
        <v>24.6</v>
      </c>
      <c r="M33" s="4">
        <v>164.69</v>
      </c>
      <c r="N33" s="4">
        <v>28.7</v>
      </c>
      <c r="O33" s="4">
        <v>0.19</v>
      </c>
    </row>
    <row r="34" spans="1:15" x14ac:dyDescent="0.25">
      <c r="A34" s="6"/>
      <c r="B34" s="20" t="s">
        <v>38</v>
      </c>
      <c r="C34" s="14"/>
      <c r="D34" s="4">
        <f>SUM(D32:D33)</f>
        <v>8.66</v>
      </c>
      <c r="E34" s="4">
        <f t="shared" ref="E34:O34" si="3">SUM(E32:E33)</f>
        <v>9.8699999999999992</v>
      </c>
      <c r="F34" s="4">
        <f t="shared" si="3"/>
        <v>10.129999999999999</v>
      </c>
      <c r="G34" s="4">
        <f t="shared" si="3"/>
        <v>275.27</v>
      </c>
      <c r="H34" s="4">
        <f t="shared" si="3"/>
        <v>0.04</v>
      </c>
      <c r="I34" s="4">
        <f t="shared" si="3"/>
        <v>1.8599999999999999</v>
      </c>
      <c r="J34" s="4">
        <f t="shared" si="3"/>
        <v>0.06</v>
      </c>
      <c r="K34" s="4">
        <f t="shared" si="3"/>
        <v>0.03</v>
      </c>
      <c r="L34" s="4">
        <f t="shared" si="3"/>
        <v>55.44</v>
      </c>
      <c r="M34" s="4">
        <f t="shared" si="3"/>
        <v>195.01999999999998</v>
      </c>
      <c r="N34" s="4">
        <f t="shared" si="3"/>
        <v>319.67</v>
      </c>
      <c r="O34" s="4">
        <f t="shared" si="3"/>
        <v>1.8399999999999999</v>
      </c>
    </row>
    <row r="35" spans="1:15" x14ac:dyDescent="0.25">
      <c r="A35" s="6"/>
      <c r="B35" s="11" t="s">
        <v>59</v>
      </c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6" t="s">
        <v>60</v>
      </c>
      <c r="B36" s="3" t="s">
        <v>128</v>
      </c>
      <c r="C36" s="14">
        <v>80</v>
      </c>
      <c r="D36" s="4">
        <v>2.2400000000000002</v>
      </c>
      <c r="E36" s="4">
        <v>2.5499999999999998</v>
      </c>
      <c r="F36" s="4">
        <v>8.86</v>
      </c>
      <c r="G36" s="4">
        <v>83.05</v>
      </c>
      <c r="H36" s="4">
        <v>0.04</v>
      </c>
      <c r="I36" s="4">
        <v>52.25</v>
      </c>
      <c r="J36" s="4"/>
      <c r="K36" s="4">
        <v>1.35</v>
      </c>
      <c r="L36" s="4">
        <v>60.41</v>
      </c>
      <c r="M36" s="4">
        <v>47.95</v>
      </c>
      <c r="N36" s="4">
        <v>23.8</v>
      </c>
      <c r="O36" s="4">
        <v>1.42</v>
      </c>
    </row>
    <row r="37" spans="1:15" x14ac:dyDescent="0.25">
      <c r="A37" s="6" t="s">
        <v>218</v>
      </c>
      <c r="B37" s="3" t="s">
        <v>219</v>
      </c>
      <c r="C37" s="14" t="s">
        <v>220</v>
      </c>
      <c r="D37" s="4">
        <v>5.01</v>
      </c>
      <c r="E37" s="4">
        <v>6.64</v>
      </c>
      <c r="F37" s="4">
        <v>25.14</v>
      </c>
      <c r="G37" s="4">
        <v>145.30000000000001</v>
      </c>
      <c r="H37" s="4">
        <v>0.25</v>
      </c>
      <c r="I37" s="4">
        <v>37.75</v>
      </c>
      <c r="J37" s="4">
        <v>0.05</v>
      </c>
      <c r="K37" s="4">
        <v>1.49</v>
      </c>
      <c r="L37" s="4">
        <v>50.4</v>
      </c>
      <c r="M37" s="4">
        <v>288.63</v>
      </c>
      <c r="N37" s="4">
        <v>441.85</v>
      </c>
      <c r="O37" s="4">
        <v>4.1399999999999997</v>
      </c>
    </row>
    <row r="38" spans="1:15" ht="30" x14ac:dyDescent="0.25">
      <c r="A38" s="6">
        <v>27</v>
      </c>
      <c r="B38" s="3" t="s">
        <v>36</v>
      </c>
      <c r="C38" s="14" t="s">
        <v>247</v>
      </c>
      <c r="D38" s="4">
        <v>5.8</v>
      </c>
      <c r="E38" s="4">
        <v>11.53</v>
      </c>
      <c r="F38" s="4">
        <v>37.42</v>
      </c>
      <c r="G38" s="4">
        <v>280.95</v>
      </c>
      <c r="H38" s="4">
        <v>0.12</v>
      </c>
      <c r="I38" s="4"/>
      <c r="J38" s="4">
        <v>0.06</v>
      </c>
      <c r="K38" s="4">
        <v>0.6</v>
      </c>
      <c r="L38" s="4">
        <v>23.09</v>
      </c>
      <c r="M38" s="4">
        <v>65.25</v>
      </c>
      <c r="N38" s="4">
        <v>10.5</v>
      </c>
      <c r="O38" s="4">
        <v>1.22</v>
      </c>
    </row>
    <row r="39" spans="1:15" x14ac:dyDescent="0.25">
      <c r="A39" s="6"/>
      <c r="B39" s="3" t="s">
        <v>53</v>
      </c>
      <c r="C39" s="14">
        <v>20</v>
      </c>
      <c r="D39" s="4">
        <v>0.94</v>
      </c>
      <c r="E39" s="4">
        <v>0.14000000000000001</v>
      </c>
      <c r="F39" s="4">
        <v>9.9600000000000009</v>
      </c>
      <c r="G39" s="4">
        <v>42.8</v>
      </c>
      <c r="H39" s="4"/>
      <c r="I39" s="4"/>
      <c r="J39" s="4"/>
      <c r="K39" s="4"/>
      <c r="L39" s="4">
        <v>4.2</v>
      </c>
      <c r="M39" s="4">
        <v>17.399999999999999</v>
      </c>
      <c r="N39" s="4">
        <v>3.8</v>
      </c>
      <c r="O39" s="4">
        <v>0.4</v>
      </c>
    </row>
    <row r="40" spans="1:15" x14ac:dyDescent="0.25">
      <c r="A40" s="6" t="s">
        <v>67</v>
      </c>
      <c r="B40" s="3" t="s">
        <v>68</v>
      </c>
      <c r="C40" s="14">
        <v>200</v>
      </c>
      <c r="D40" s="4">
        <v>2.6</v>
      </c>
      <c r="E40" s="4">
        <v>6.4</v>
      </c>
      <c r="F40" s="4">
        <v>19.38</v>
      </c>
      <c r="G40" s="4">
        <v>153.4</v>
      </c>
      <c r="H40" s="4"/>
      <c r="I40" s="4">
        <v>2</v>
      </c>
      <c r="J40" s="4">
        <v>0.04</v>
      </c>
      <c r="K40" s="4">
        <v>0.02</v>
      </c>
      <c r="L40" s="4">
        <v>88</v>
      </c>
      <c r="M40" s="4">
        <v>182.02</v>
      </c>
      <c r="N40" s="4">
        <v>2.8</v>
      </c>
      <c r="O40" s="4">
        <v>4</v>
      </c>
    </row>
    <row r="41" spans="1:15" x14ac:dyDescent="0.25">
      <c r="A41" s="6"/>
      <c r="B41" s="20" t="s">
        <v>38</v>
      </c>
      <c r="C41" s="14"/>
      <c r="D41" s="4">
        <f>SUM(D36:D40)</f>
        <v>16.59</v>
      </c>
      <c r="E41" s="4">
        <f t="shared" ref="E41:O41" si="4">SUM(E36:E40)</f>
        <v>27.259999999999998</v>
      </c>
      <c r="F41" s="4">
        <f t="shared" si="4"/>
        <v>100.75999999999999</v>
      </c>
      <c r="G41" s="4">
        <f t="shared" si="4"/>
        <v>705.5</v>
      </c>
      <c r="H41" s="4">
        <f t="shared" si="4"/>
        <v>0.41</v>
      </c>
      <c r="I41" s="4">
        <f t="shared" si="4"/>
        <v>92</v>
      </c>
      <c r="J41" s="4">
        <f t="shared" si="4"/>
        <v>0.15</v>
      </c>
      <c r="K41" s="4">
        <f t="shared" si="4"/>
        <v>3.46</v>
      </c>
      <c r="L41" s="4">
        <f t="shared" si="4"/>
        <v>226.1</v>
      </c>
      <c r="M41" s="4">
        <f t="shared" si="4"/>
        <v>601.25</v>
      </c>
      <c r="N41" s="4">
        <f t="shared" si="4"/>
        <v>482.75000000000006</v>
      </c>
      <c r="O41" s="4">
        <f t="shared" si="4"/>
        <v>11.18</v>
      </c>
    </row>
    <row r="42" spans="1:15" x14ac:dyDescent="0.25">
      <c r="A42" s="6"/>
      <c r="B42" s="3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6"/>
      <c r="B43" s="20" t="s">
        <v>38</v>
      </c>
      <c r="C43" s="14"/>
      <c r="D43" s="4">
        <f>D15+D20+D30+D34+D41</f>
        <v>78.39</v>
      </c>
      <c r="E43" s="4">
        <f t="shared" ref="E43:O43" si="5">E15+E20+E30+E34+E41</f>
        <v>91.88</v>
      </c>
      <c r="F43" s="4">
        <f t="shared" si="5"/>
        <v>333.34</v>
      </c>
      <c r="G43" s="4">
        <f t="shared" si="5"/>
        <v>2648.34</v>
      </c>
      <c r="H43" s="4">
        <f t="shared" si="5"/>
        <v>1.05</v>
      </c>
      <c r="I43" s="4">
        <f t="shared" si="5"/>
        <v>136.56</v>
      </c>
      <c r="J43" s="4">
        <f t="shared" si="5"/>
        <v>0.5</v>
      </c>
      <c r="K43" s="4">
        <f t="shared" si="5"/>
        <v>8.4499999999999993</v>
      </c>
      <c r="L43" s="4">
        <f t="shared" si="5"/>
        <v>1256.5999999999999</v>
      </c>
      <c r="M43" s="4">
        <f t="shared" si="5"/>
        <v>1791.6599999999999</v>
      </c>
      <c r="N43" s="4">
        <f t="shared" si="5"/>
        <v>1298.95</v>
      </c>
      <c r="O43" s="4">
        <f t="shared" si="5"/>
        <v>760.13000000000011</v>
      </c>
    </row>
    <row r="44" spans="1:15" x14ac:dyDescent="0.25">
      <c r="A44" s="6"/>
      <c r="B44" s="3"/>
      <c r="C44" s="1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5" workbookViewId="0">
      <selection activeCell="B41" sqref="B41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17</v>
      </c>
      <c r="B1" s="26"/>
      <c r="C1" s="26"/>
    </row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ht="30" customHeight="1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28.5" customHeight="1" x14ac:dyDescent="0.25">
      <c r="A6" s="27"/>
      <c r="B6" s="27"/>
      <c r="C6" s="27"/>
      <c r="D6" s="5" t="s">
        <v>6</v>
      </c>
      <c r="E6" s="5" t="s">
        <v>7</v>
      </c>
      <c r="F6" s="5" t="s">
        <v>8</v>
      </c>
      <c r="G6" s="27"/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16</v>
      </c>
      <c r="O6" s="5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3"/>
      <c r="B8" s="11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69</v>
      </c>
      <c r="B9" s="3" t="s">
        <v>70</v>
      </c>
      <c r="C9" s="13">
        <v>250</v>
      </c>
      <c r="D9" s="3">
        <v>6.3</v>
      </c>
      <c r="E9" s="3">
        <v>8.9</v>
      </c>
      <c r="F9" s="3">
        <v>22.39</v>
      </c>
      <c r="G9" s="3">
        <v>79.650000000000006</v>
      </c>
      <c r="H9" s="3">
        <v>0.17</v>
      </c>
      <c r="I9" s="3">
        <v>2.12</v>
      </c>
      <c r="J9" s="3">
        <v>0.06</v>
      </c>
      <c r="K9" s="3">
        <v>0.05</v>
      </c>
      <c r="L9" s="3">
        <v>306.3</v>
      </c>
      <c r="M9" s="3">
        <v>151.80000000000001</v>
      </c>
      <c r="N9" s="3">
        <v>49.63</v>
      </c>
      <c r="O9" s="3">
        <v>2.98</v>
      </c>
    </row>
    <row r="10" spans="1:15" x14ac:dyDescent="0.25">
      <c r="A10" s="6" t="s">
        <v>34</v>
      </c>
      <c r="B10" s="3" t="s">
        <v>35</v>
      </c>
      <c r="C10" s="14">
        <v>47</v>
      </c>
      <c r="D10" s="4">
        <v>4.46</v>
      </c>
      <c r="E10" s="4">
        <v>2.59</v>
      </c>
      <c r="F10" s="4"/>
      <c r="G10" s="4">
        <v>113.19</v>
      </c>
      <c r="H10" s="4">
        <v>0.01</v>
      </c>
      <c r="I10" s="4">
        <v>0.16</v>
      </c>
      <c r="J10" s="4">
        <v>0.01</v>
      </c>
      <c r="K10" s="4"/>
      <c r="L10" s="4">
        <v>103.4</v>
      </c>
      <c r="M10" s="4">
        <v>0.02</v>
      </c>
      <c r="N10" s="4">
        <v>4.84</v>
      </c>
      <c r="O10" s="4">
        <v>0.57999999999999996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91.1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/>
      <c r="C14" s="14"/>
      <c r="D14" s="4">
        <f>SUM(D9:D13)</f>
        <v>19.32</v>
      </c>
      <c r="E14" s="4">
        <f>SUM(E9:E13)</f>
        <v>24.6</v>
      </c>
      <c r="F14" s="4">
        <f>SUM(F9:F13)</f>
        <v>71.569999999999993</v>
      </c>
      <c r="G14" s="4">
        <f>SUM(G9:G13)</f>
        <v>610.38999999999987</v>
      </c>
      <c r="H14" s="4">
        <f>SUM(H9:H13)</f>
        <v>0.30000000000000004</v>
      </c>
      <c r="I14" s="4">
        <f t="shared" ref="I14:K14" si="0">SUM(I9:I12)</f>
        <v>2.93</v>
      </c>
      <c r="J14" s="4">
        <f t="shared" si="0"/>
        <v>0.13</v>
      </c>
      <c r="K14" s="4">
        <f t="shared" si="0"/>
        <v>0.65</v>
      </c>
      <c r="L14" s="4">
        <f>SUM(L9:L13)</f>
        <v>515.8900000000001</v>
      </c>
      <c r="M14" s="4">
        <f>SUM(M9:M13)</f>
        <v>293.97000000000003</v>
      </c>
      <c r="N14" s="4">
        <f>SUM(N9:N13)</f>
        <v>159.87</v>
      </c>
      <c r="O14" s="4">
        <f>SUM(O9:O13)</f>
        <v>5.2600000000000007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74</v>
      </c>
      <c r="C16" s="14">
        <v>243</v>
      </c>
      <c r="D16" s="4">
        <v>0.08</v>
      </c>
      <c r="E16" s="4"/>
      <c r="F16" s="4">
        <v>18.89</v>
      </c>
      <c r="G16" s="4">
        <v>83.4</v>
      </c>
      <c r="H16" s="4">
        <v>0.02</v>
      </c>
      <c r="I16" s="4">
        <v>37.049999999999997</v>
      </c>
      <c r="J16" s="4"/>
      <c r="K16" s="4">
        <v>0.08</v>
      </c>
      <c r="L16" s="4">
        <v>45.6</v>
      </c>
      <c r="M16" s="4">
        <v>31.35</v>
      </c>
      <c r="N16" s="4">
        <v>256.5</v>
      </c>
      <c r="O16" s="4">
        <v>6.27</v>
      </c>
    </row>
    <row r="17" spans="1:15" x14ac:dyDescent="0.25">
      <c r="A17" s="6"/>
      <c r="B17" s="3" t="s">
        <v>57</v>
      </c>
      <c r="C17" s="14">
        <v>200</v>
      </c>
      <c r="D17" s="4">
        <v>1</v>
      </c>
      <c r="E17" s="4"/>
      <c r="F17" s="4">
        <v>13.4</v>
      </c>
      <c r="G17" s="4">
        <v>64</v>
      </c>
      <c r="H17" s="4">
        <v>0.02</v>
      </c>
      <c r="I17" s="4">
        <v>4</v>
      </c>
      <c r="J17" s="4"/>
      <c r="K17" s="4"/>
      <c r="L17" s="4">
        <v>16</v>
      </c>
      <c r="M17" s="4">
        <v>18</v>
      </c>
      <c r="N17" s="4">
        <v>10</v>
      </c>
      <c r="O17" s="4">
        <v>0.4</v>
      </c>
    </row>
    <row r="18" spans="1:15" x14ac:dyDescent="0.25">
      <c r="A18" s="6"/>
      <c r="B18" s="3" t="s">
        <v>58</v>
      </c>
      <c r="C18" s="14">
        <v>30</v>
      </c>
      <c r="D18" s="4"/>
      <c r="E18" s="4">
        <v>0.03</v>
      </c>
      <c r="F18" s="4">
        <v>13.31</v>
      </c>
      <c r="G18" s="4">
        <v>158.80000000000001</v>
      </c>
      <c r="H18" s="4"/>
      <c r="I18" s="4"/>
      <c r="J18" s="4"/>
      <c r="K18" s="4"/>
      <c r="L18" s="4">
        <v>0.9</v>
      </c>
      <c r="M18" s="4">
        <v>17.100000000000001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1.08</v>
      </c>
      <c r="E19" s="4">
        <f t="shared" ref="E19:O19" si="1">SUM(E16:E18)</f>
        <v>0.03</v>
      </c>
      <c r="F19" s="4">
        <f t="shared" si="1"/>
        <v>45.6</v>
      </c>
      <c r="G19" s="4">
        <f t="shared" si="1"/>
        <v>306.20000000000005</v>
      </c>
      <c r="H19" s="4">
        <f t="shared" si="1"/>
        <v>0.04</v>
      </c>
      <c r="I19" s="4">
        <f t="shared" si="1"/>
        <v>41.05</v>
      </c>
      <c r="J19" s="4">
        <f t="shared" si="1"/>
        <v>0</v>
      </c>
      <c r="K19" s="4">
        <f t="shared" si="1"/>
        <v>0.08</v>
      </c>
      <c r="L19" s="4">
        <f t="shared" si="1"/>
        <v>62.5</v>
      </c>
      <c r="M19" s="4">
        <f t="shared" si="1"/>
        <v>66.45</v>
      </c>
      <c r="N19" s="4">
        <f t="shared" si="1"/>
        <v>268.60000000000002</v>
      </c>
      <c r="O19" s="4">
        <f t="shared" si="1"/>
        <v>6.97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75</v>
      </c>
      <c r="B21" s="3" t="s">
        <v>76</v>
      </c>
      <c r="C21" s="14">
        <v>100</v>
      </c>
      <c r="D21" s="4">
        <v>0.41</v>
      </c>
      <c r="E21" s="4">
        <v>3.06</v>
      </c>
      <c r="F21" s="4">
        <v>3.05</v>
      </c>
      <c r="G21" s="4">
        <v>56.28</v>
      </c>
      <c r="H21" s="4">
        <v>0.01</v>
      </c>
      <c r="I21" s="4">
        <v>6.51</v>
      </c>
      <c r="J21" s="4">
        <v>0.01</v>
      </c>
      <c r="K21" s="4"/>
      <c r="L21" s="4">
        <v>38.130000000000003</v>
      </c>
      <c r="M21" s="4">
        <v>62.31</v>
      </c>
      <c r="N21" s="4">
        <v>32.549999999999997</v>
      </c>
      <c r="O21" s="4">
        <v>6.51</v>
      </c>
    </row>
    <row r="22" spans="1:15" ht="30" x14ac:dyDescent="0.25">
      <c r="A22" s="6" t="s">
        <v>77</v>
      </c>
      <c r="B22" s="3" t="s">
        <v>78</v>
      </c>
      <c r="C22" s="14" t="s">
        <v>249</v>
      </c>
      <c r="D22" s="4">
        <v>4.63</v>
      </c>
      <c r="E22" s="4">
        <v>4.45</v>
      </c>
      <c r="F22" s="4">
        <v>15.1</v>
      </c>
      <c r="G22" s="4">
        <v>126.03</v>
      </c>
      <c r="H22" s="4">
        <v>0.14000000000000001</v>
      </c>
      <c r="I22" s="4">
        <v>24.24</v>
      </c>
      <c r="J22" s="4">
        <v>0.02</v>
      </c>
      <c r="K22" s="4">
        <v>1.48</v>
      </c>
      <c r="L22" s="4">
        <v>60.19</v>
      </c>
      <c r="M22" s="4">
        <v>188.73</v>
      </c>
      <c r="N22" s="4">
        <v>48.29</v>
      </c>
      <c r="O22" s="4">
        <v>2.99</v>
      </c>
    </row>
    <row r="23" spans="1:15" x14ac:dyDescent="0.25">
      <c r="A23" s="6" t="s">
        <v>79</v>
      </c>
      <c r="B23" s="3" t="s">
        <v>80</v>
      </c>
      <c r="C23" s="14">
        <v>98</v>
      </c>
      <c r="D23" s="4">
        <v>6.77</v>
      </c>
      <c r="E23" s="4">
        <v>6.54</v>
      </c>
      <c r="F23" s="4">
        <v>24.22</v>
      </c>
      <c r="G23" s="4">
        <v>151.43</v>
      </c>
      <c r="H23" s="4">
        <v>0.11</v>
      </c>
      <c r="I23" s="4">
        <v>2</v>
      </c>
      <c r="J23" s="4">
        <v>0.02</v>
      </c>
      <c r="K23" s="6" t="s">
        <v>48</v>
      </c>
      <c r="L23" s="4">
        <v>128.30000000000001</v>
      </c>
      <c r="M23" s="4">
        <v>264.92</v>
      </c>
      <c r="N23" s="4">
        <v>50.62</v>
      </c>
      <c r="O23" s="4">
        <v>2</v>
      </c>
    </row>
    <row r="24" spans="1:15" x14ac:dyDescent="0.25">
      <c r="A24" s="6" t="s">
        <v>81</v>
      </c>
      <c r="B24" s="3" t="s">
        <v>82</v>
      </c>
      <c r="C24" s="14">
        <v>150</v>
      </c>
      <c r="D24" s="4">
        <v>4.91</v>
      </c>
      <c r="E24" s="4">
        <v>4.79</v>
      </c>
      <c r="F24" s="4">
        <v>40.840000000000003</v>
      </c>
      <c r="G24" s="4">
        <v>69.06</v>
      </c>
      <c r="H24" s="4">
        <v>0.48</v>
      </c>
      <c r="I24" s="4">
        <v>80</v>
      </c>
      <c r="J24" s="4">
        <v>0.02</v>
      </c>
      <c r="K24" s="4">
        <v>0.06</v>
      </c>
      <c r="L24" s="4">
        <v>57.5</v>
      </c>
      <c r="M24" s="4">
        <v>285.60000000000002</v>
      </c>
      <c r="N24" s="4">
        <v>50.95</v>
      </c>
      <c r="O24" s="4">
        <v>1.81</v>
      </c>
    </row>
    <row r="25" spans="1:15" x14ac:dyDescent="0.25">
      <c r="A25" s="6" t="s">
        <v>51</v>
      </c>
      <c r="B25" s="3" t="s">
        <v>52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83</v>
      </c>
      <c r="C27" s="14">
        <v>40</v>
      </c>
      <c r="D27" s="4">
        <v>2.5</v>
      </c>
      <c r="E27" s="4">
        <v>0.36</v>
      </c>
      <c r="F27" s="4">
        <v>14.81</v>
      </c>
      <c r="G27" s="4">
        <v>69.06</v>
      </c>
      <c r="H27" s="4">
        <v>0.06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20" t="s">
        <v>38</v>
      </c>
      <c r="C28" s="14"/>
      <c r="D28" s="4">
        <f>SUM(D21:D27)</f>
        <v>22.07</v>
      </c>
      <c r="E28" s="4">
        <f t="shared" ref="E28:O28" si="2">SUM(E21:E27)</f>
        <v>19.95</v>
      </c>
      <c r="F28" s="4">
        <f t="shared" si="2"/>
        <v>159.22000000000003</v>
      </c>
      <c r="G28" s="4">
        <f t="shared" si="2"/>
        <v>680.44</v>
      </c>
      <c r="H28" s="4">
        <f t="shared" si="2"/>
        <v>0.91000000000000014</v>
      </c>
      <c r="I28" s="4">
        <f t="shared" si="2"/>
        <v>112.75</v>
      </c>
      <c r="J28" s="4">
        <f t="shared" si="2"/>
        <v>7.0000000000000007E-2</v>
      </c>
      <c r="K28" s="4">
        <f t="shared" si="2"/>
        <v>1.54</v>
      </c>
      <c r="L28" s="4">
        <f t="shared" si="2"/>
        <v>503.66999999999996</v>
      </c>
      <c r="M28" s="4">
        <f t="shared" si="2"/>
        <v>975.66000000000008</v>
      </c>
      <c r="N28" s="4">
        <f t="shared" si="2"/>
        <v>196.55000000000004</v>
      </c>
      <c r="O28" s="4">
        <f t="shared" si="2"/>
        <v>14.74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84</v>
      </c>
      <c r="B30" s="3" t="s">
        <v>85</v>
      </c>
      <c r="C30" s="14" t="s">
        <v>269</v>
      </c>
      <c r="D30" s="4">
        <v>7.9</v>
      </c>
      <c r="E30" s="4">
        <v>6.27</v>
      </c>
      <c r="F30" s="4">
        <v>36.5</v>
      </c>
      <c r="G30" s="4">
        <v>185.11</v>
      </c>
      <c r="H30" s="4">
        <v>0.42</v>
      </c>
      <c r="I30" s="4">
        <v>1.06</v>
      </c>
      <c r="J30" s="4">
        <v>7.0000000000000007E-2</v>
      </c>
      <c r="K30" s="4">
        <v>0.06</v>
      </c>
      <c r="L30" s="4">
        <v>270.91000000000003</v>
      </c>
      <c r="M30" s="4">
        <v>42.06</v>
      </c>
      <c r="N30" s="4">
        <v>941.28</v>
      </c>
      <c r="O30" s="4">
        <v>3.26</v>
      </c>
    </row>
    <row r="31" spans="1:15" x14ac:dyDescent="0.25">
      <c r="A31" s="6">
        <v>1227</v>
      </c>
      <c r="B31" s="3" t="s">
        <v>86</v>
      </c>
      <c r="C31" s="14">
        <v>200</v>
      </c>
      <c r="D31" s="4">
        <v>5.6</v>
      </c>
      <c r="E31" s="4">
        <v>6.4</v>
      </c>
      <c r="F31" s="4">
        <v>9.4</v>
      </c>
      <c r="G31" s="4">
        <v>116</v>
      </c>
      <c r="H31" s="4">
        <v>0.06</v>
      </c>
      <c r="I31" s="4">
        <v>0.15</v>
      </c>
      <c r="J31" s="4">
        <v>0.04</v>
      </c>
      <c r="K31" s="4">
        <v>0.02</v>
      </c>
      <c r="L31" s="4">
        <v>242</v>
      </c>
      <c r="M31" s="4">
        <v>182</v>
      </c>
      <c r="N31" s="4">
        <v>28</v>
      </c>
      <c r="O31" s="4">
        <v>0.2</v>
      </c>
    </row>
    <row r="32" spans="1:15" x14ac:dyDescent="0.25">
      <c r="A32" s="6"/>
      <c r="B32" s="20" t="s">
        <v>38</v>
      </c>
      <c r="C32" s="14"/>
      <c r="D32" s="4">
        <f>SUM(D30:D31)</f>
        <v>13.5</v>
      </c>
      <c r="E32" s="4">
        <f t="shared" ref="E32:O32" si="3">SUM(E30:E31)</f>
        <v>12.67</v>
      </c>
      <c r="F32" s="4">
        <f t="shared" si="3"/>
        <v>45.9</v>
      </c>
      <c r="G32" s="4">
        <f t="shared" si="3"/>
        <v>301.11</v>
      </c>
      <c r="H32" s="4">
        <f t="shared" si="3"/>
        <v>0.48</v>
      </c>
      <c r="I32" s="4">
        <f t="shared" si="3"/>
        <v>1.21</v>
      </c>
      <c r="J32" s="4">
        <f t="shared" si="3"/>
        <v>0.11000000000000001</v>
      </c>
      <c r="K32" s="4">
        <f t="shared" si="3"/>
        <v>0.08</v>
      </c>
      <c r="L32" s="4">
        <f t="shared" si="3"/>
        <v>512.91000000000008</v>
      </c>
      <c r="M32" s="4">
        <f t="shared" si="3"/>
        <v>224.06</v>
      </c>
      <c r="N32" s="4">
        <f t="shared" si="3"/>
        <v>969.28</v>
      </c>
      <c r="O32" s="4">
        <f t="shared" si="3"/>
        <v>3.46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 t="s">
        <v>87</v>
      </c>
      <c r="B34" s="3" t="s">
        <v>88</v>
      </c>
      <c r="C34" s="14" t="s">
        <v>89</v>
      </c>
      <c r="D34" s="4">
        <v>16.809999999999999</v>
      </c>
      <c r="E34" s="4">
        <v>14.89</v>
      </c>
      <c r="F34" s="4">
        <v>27.53</v>
      </c>
      <c r="G34" s="4">
        <v>177.03</v>
      </c>
      <c r="H34" s="4">
        <v>0.67</v>
      </c>
      <c r="I34" s="4">
        <v>11.8</v>
      </c>
      <c r="J34" s="4">
        <v>0.28000000000000003</v>
      </c>
      <c r="K34" s="4">
        <v>0.14000000000000001</v>
      </c>
      <c r="L34" s="4">
        <v>175.64</v>
      </c>
      <c r="M34" s="4">
        <v>358.1</v>
      </c>
      <c r="N34" s="4">
        <v>157.81</v>
      </c>
      <c r="O34" s="4">
        <v>3.52</v>
      </c>
    </row>
    <row r="35" spans="1:15" x14ac:dyDescent="0.25">
      <c r="A35" s="6" t="s">
        <v>90</v>
      </c>
      <c r="B35" s="3" t="s">
        <v>50</v>
      </c>
      <c r="C35" s="14">
        <v>150</v>
      </c>
      <c r="D35" s="4">
        <v>0.53</v>
      </c>
      <c r="E35" s="4">
        <v>4.03</v>
      </c>
      <c r="F35" s="4">
        <v>20.94</v>
      </c>
      <c r="G35" s="4">
        <v>167.78</v>
      </c>
      <c r="H35" s="4">
        <v>7.0000000000000007E-2</v>
      </c>
      <c r="I35" s="4"/>
      <c r="J35" s="4">
        <v>0.02</v>
      </c>
      <c r="K35" s="4">
        <v>0.02</v>
      </c>
      <c r="L35" s="4">
        <v>93</v>
      </c>
      <c r="M35" s="4">
        <v>40.15</v>
      </c>
      <c r="N35" s="4">
        <v>7.95</v>
      </c>
      <c r="O35" s="4">
        <v>1.55</v>
      </c>
    </row>
    <row r="36" spans="1:15" ht="30" x14ac:dyDescent="0.25">
      <c r="A36" s="6">
        <v>27</v>
      </c>
      <c r="B36" s="3" t="s">
        <v>36</v>
      </c>
      <c r="C36" s="14" t="s">
        <v>267</v>
      </c>
      <c r="D36" s="4">
        <v>5.15</v>
      </c>
      <c r="E36" s="4">
        <v>5.22</v>
      </c>
      <c r="F36" s="4">
        <v>28.06</v>
      </c>
      <c r="G36" s="4">
        <v>119.22</v>
      </c>
      <c r="H36" s="4">
        <v>0.86</v>
      </c>
      <c r="I36" s="4"/>
      <c r="J36" s="4"/>
      <c r="K36" s="4"/>
      <c r="L36" s="4">
        <v>16.899999999999999</v>
      </c>
      <c r="M36" s="4">
        <v>7.12</v>
      </c>
      <c r="N36" s="4">
        <v>2.27</v>
      </c>
      <c r="O36" s="4">
        <v>0.52</v>
      </c>
    </row>
    <row r="37" spans="1:15" x14ac:dyDescent="0.25">
      <c r="A37" s="6" t="s">
        <v>91</v>
      </c>
      <c r="B37" s="3" t="s">
        <v>92</v>
      </c>
      <c r="C37" s="14">
        <v>200</v>
      </c>
      <c r="D37" s="4"/>
      <c r="E37" s="4"/>
      <c r="F37" s="4">
        <v>6.38</v>
      </c>
      <c r="G37" s="4">
        <v>27.4</v>
      </c>
      <c r="H37" s="4"/>
      <c r="I37" s="4"/>
      <c r="J37" s="4"/>
      <c r="K37" s="4"/>
      <c r="L37" s="4">
        <v>0.2</v>
      </c>
      <c r="M37" s="6"/>
      <c r="N37" s="6"/>
      <c r="O37" s="4">
        <v>0.09</v>
      </c>
    </row>
    <row r="38" spans="1:15" x14ac:dyDescent="0.25">
      <c r="A38" s="6"/>
      <c r="B38" s="3" t="s">
        <v>53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/>
      <c r="I38" s="4"/>
      <c r="J38" s="4"/>
      <c r="K38" s="4"/>
      <c r="L38" s="4">
        <v>4.2</v>
      </c>
      <c r="M38" s="4">
        <v>17.399999999999999</v>
      </c>
      <c r="N38" s="4">
        <v>3.8</v>
      </c>
      <c r="O38" s="4">
        <v>0.4</v>
      </c>
    </row>
    <row r="39" spans="1:15" x14ac:dyDescent="0.25">
      <c r="A39" s="6"/>
      <c r="B39" s="20" t="s">
        <v>38</v>
      </c>
      <c r="C39" s="14"/>
      <c r="D39" s="4">
        <f>SUM(D34:D38)</f>
        <v>23.430000000000003</v>
      </c>
      <c r="E39" s="4">
        <f t="shared" ref="E39:O39" si="4">SUM(E34:E38)</f>
        <v>24.28</v>
      </c>
      <c r="F39" s="4">
        <f t="shared" si="4"/>
        <v>92.87</v>
      </c>
      <c r="G39" s="4">
        <f t="shared" si="4"/>
        <v>534.2299999999999</v>
      </c>
      <c r="H39" s="4">
        <f t="shared" si="4"/>
        <v>1.6</v>
      </c>
      <c r="I39" s="4">
        <f t="shared" si="4"/>
        <v>11.8</v>
      </c>
      <c r="J39" s="4">
        <f t="shared" si="4"/>
        <v>0.30000000000000004</v>
      </c>
      <c r="K39" s="4">
        <f t="shared" si="4"/>
        <v>0.16</v>
      </c>
      <c r="L39" s="4">
        <f>SUM(L34:L38)</f>
        <v>289.93999999999994</v>
      </c>
      <c r="M39" s="4">
        <f t="shared" si="4"/>
        <v>422.77</v>
      </c>
      <c r="N39" s="4">
        <f t="shared" si="4"/>
        <v>171.83</v>
      </c>
      <c r="O39" s="4">
        <f t="shared" si="4"/>
        <v>6.08</v>
      </c>
    </row>
    <row r="40" spans="1:15" x14ac:dyDescent="0.25">
      <c r="A40" s="6"/>
      <c r="B40" s="3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6"/>
      <c r="B41" s="20" t="s">
        <v>38</v>
      </c>
      <c r="C41" s="14"/>
      <c r="D41" s="4">
        <f>D14+D19+D28+D32+D39</f>
        <v>79.400000000000006</v>
      </c>
      <c r="E41" s="4">
        <f t="shared" ref="E41:O41" si="5">E14+E19+E28+E32+E39</f>
        <v>81.53</v>
      </c>
      <c r="F41" s="4">
        <f t="shared" si="5"/>
        <v>415.15999999999997</v>
      </c>
      <c r="G41" s="4">
        <f t="shared" si="5"/>
        <v>2432.37</v>
      </c>
      <c r="H41" s="4">
        <f t="shared" si="5"/>
        <v>3.33</v>
      </c>
      <c r="I41" s="4">
        <f t="shared" si="5"/>
        <v>169.74</v>
      </c>
      <c r="J41" s="4">
        <f t="shared" si="5"/>
        <v>0.6100000000000001</v>
      </c>
      <c r="K41" s="4">
        <f t="shared" si="5"/>
        <v>2.5100000000000002</v>
      </c>
      <c r="L41" s="4">
        <f t="shared" si="5"/>
        <v>1884.9099999999999</v>
      </c>
      <c r="M41" s="4">
        <f t="shared" si="5"/>
        <v>1982.91</v>
      </c>
      <c r="N41" s="4">
        <f t="shared" si="5"/>
        <v>1766.13</v>
      </c>
      <c r="O41" s="4">
        <f t="shared" si="5"/>
        <v>36.51</v>
      </c>
    </row>
    <row r="42" spans="1:15" x14ac:dyDescent="0.25">
      <c r="A42" s="6"/>
      <c r="B42" s="3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2" workbookViewId="0">
      <selection activeCell="R25" sqref="R25"/>
    </sheetView>
  </sheetViews>
  <sheetFormatPr defaultRowHeight="15" x14ac:dyDescent="0.25"/>
  <cols>
    <col min="1" max="1" width="8.5703125" customWidth="1"/>
    <col min="2" max="2" width="30.4257812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1" width="6.140625" customWidth="1"/>
    <col min="12" max="12" width="7.28515625" customWidth="1"/>
    <col min="13" max="13" width="7.85546875" customWidth="1"/>
    <col min="14" max="15" width="6.7109375" customWidth="1"/>
  </cols>
  <sheetData>
    <row r="1" spans="1:15" x14ac:dyDescent="0.25">
      <c r="A1" s="26" t="s">
        <v>23</v>
      </c>
      <c r="B1" s="26"/>
      <c r="C1" s="26"/>
    </row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x14ac:dyDescent="0.25">
      <c r="A6" s="27"/>
      <c r="B6" s="27"/>
      <c r="C6" s="27"/>
      <c r="D6" s="7" t="s">
        <v>6</v>
      </c>
      <c r="E6" s="7" t="s">
        <v>7</v>
      </c>
      <c r="F6" s="7" t="s">
        <v>8</v>
      </c>
      <c r="G6" s="27"/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16</v>
      </c>
      <c r="O6" s="7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93</v>
      </c>
      <c r="B9" s="3" t="s">
        <v>94</v>
      </c>
      <c r="C9" s="13">
        <v>200</v>
      </c>
      <c r="D9" s="3">
        <v>5.01</v>
      </c>
      <c r="E9" s="3">
        <v>6.3</v>
      </c>
      <c r="F9" s="3">
        <v>11.2</v>
      </c>
      <c r="G9" s="3">
        <v>95</v>
      </c>
      <c r="H9" s="3">
        <v>7.0000000000000007E-2</v>
      </c>
      <c r="I9" s="3">
        <v>1.7</v>
      </c>
      <c r="J9" s="3">
        <v>0.05</v>
      </c>
      <c r="K9" s="3">
        <v>0.03</v>
      </c>
      <c r="L9" s="3">
        <v>211.1</v>
      </c>
      <c r="M9" s="3">
        <v>172.5</v>
      </c>
      <c r="N9" s="3">
        <v>29.05</v>
      </c>
      <c r="O9" s="3">
        <v>1.54</v>
      </c>
    </row>
    <row r="10" spans="1:15" x14ac:dyDescent="0.25">
      <c r="A10" s="6" t="s">
        <v>95</v>
      </c>
      <c r="B10" s="3" t="s">
        <v>96</v>
      </c>
      <c r="C10" s="14">
        <v>110</v>
      </c>
      <c r="D10" s="4">
        <v>5.5</v>
      </c>
      <c r="E10" s="4">
        <v>7.3</v>
      </c>
      <c r="F10" s="4">
        <v>2.79</v>
      </c>
      <c r="G10" s="4">
        <v>89</v>
      </c>
      <c r="H10" s="4">
        <v>0.06</v>
      </c>
      <c r="I10" s="4">
        <v>5</v>
      </c>
      <c r="J10" s="4">
        <v>0.24</v>
      </c>
      <c r="K10" s="4">
        <v>0.02</v>
      </c>
      <c r="L10" s="4">
        <v>35.07</v>
      </c>
      <c r="M10" s="4">
        <v>156.56</v>
      </c>
      <c r="N10" s="4">
        <v>394.75</v>
      </c>
      <c r="O10" s="4">
        <v>1.68</v>
      </c>
    </row>
    <row r="11" spans="1:15" ht="30" x14ac:dyDescent="0.25">
      <c r="A11" s="6">
        <v>27</v>
      </c>
      <c r="B11" s="3" t="s">
        <v>36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97</v>
      </c>
      <c r="B12" s="3" t="s">
        <v>37</v>
      </c>
      <c r="C12" s="14" t="s">
        <v>98</v>
      </c>
      <c r="D12" s="4">
        <v>0.14000000000000001</v>
      </c>
      <c r="E12" s="4"/>
      <c r="F12" s="4">
        <v>10</v>
      </c>
      <c r="G12" s="4">
        <v>40.1</v>
      </c>
      <c r="H12" s="4"/>
      <c r="I12" s="4">
        <v>6</v>
      </c>
      <c r="J12" s="4"/>
      <c r="K12" s="4"/>
      <c r="L12" s="4">
        <v>6.24</v>
      </c>
      <c r="M12" s="4">
        <v>3.3</v>
      </c>
      <c r="N12" s="4">
        <v>1.8</v>
      </c>
      <c r="O12" s="4">
        <v>0.11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17.39</v>
      </c>
      <c r="E14" s="4">
        <f>SUM(E9:E13)</f>
        <v>25.27</v>
      </c>
      <c r="F14" s="4">
        <f>SUM(F9:F13)</f>
        <v>71.37</v>
      </c>
      <c r="G14" s="4">
        <f>SUM(G9:G13)</f>
        <v>547.85</v>
      </c>
      <c r="H14" s="4">
        <f>SUM(H9:H13)</f>
        <v>0.25</v>
      </c>
      <c r="I14" s="4">
        <f t="shared" ref="I14:K14" si="0">SUM(I9:I12)</f>
        <v>12.7</v>
      </c>
      <c r="J14" s="4">
        <f t="shared" si="0"/>
        <v>0.35</v>
      </c>
      <c r="K14" s="4">
        <f t="shared" si="0"/>
        <v>0.65</v>
      </c>
      <c r="L14" s="4">
        <f>SUM(L9:L13)</f>
        <v>279.7</v>
      </c>
      <c r="M14" s="4">
        <f>SUM(M9:M13)</f>
        <v>415.01</v>
      </c>
      <c r="N14" s="4">
        <f>SUM(N9:N13)</f>
        <v>439.90000000000003</v>
      </c>
      <c r="O14" s="4">
        <f>SUM(O9:O13)</f>
        <v>4.95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56</v>
      </c>
      <c r="C16" s="14">
        <v>256</v>
      </c>
      <c r="D16" s="4">
        <v>1.1399999999999999</v>
      </c>
      <c r="E16" s="4"/>
      <c r="F16" s="4">
        <v>12.2</v>
      </c>
      <c r="G16" s="4">
        <v>31.1</v>
      </c>
      <c r="H16" s="4">
        <v>0.02</v>
      </c>
      <c r="I16" s="4">
        <v>37.049999999999997</v>
      </c>
      <c r="J16" s="4"/>
      <c r="K16" s="4">
        <v>0.08</v>
      </c>
      <c r="L16" s="4">
        <v>45.6</v>
      </c>
      <c r="M16" s="4">
        <v>31.35</v>
      </c>
      <c r="N16" s="4">
        <v>256.5</v>
      </c>
      <c r="O16" s="4">
        <v>6.27</v>
      </c>
    </row>
    <row r="17" spans="1:15" x14ac:dyDescent="0.25">
      <c r="A17" s="6"/>
      <c r="B17" s="3" t="s">
        <v>57</v>
      </c>
      <c r="C17" s="14">
        <v>200</v>
      </c>
      <c r="D17" s="4">
        <v>1</v>
      </c>
      <c r="E17" s="4"/>
      <c r="F17" s="4">
        <v>12.14</v>
      </c>
      <c r="G17" s="4">
        <v>94</v>
      </c>
      <c r="H17" s="4">
        <v>0.2</v>
      </c>
      <c r="I17" s="4">
        <v>4</v>
      </c>
      <c r="J17" s="4"/>
      <c r="K17" s="4"/>
      <c r="L17" s="4">
        <v>16</v>
      </c>
      <c r="M17" s="4">
        <v>18</v>
      </c>
      <c r="N17" s="4">
        <v>10</v>
      </c>
      <c r="O17" s="4">
        <v>0.4</v>
      </c>
    </row>
    <row r="18" spans="1:15" x14ac:dyDescent="0.25">
      <c r="A18" s="6"/>
      <c r="B18" s="20" t="s">
        <v>38</v>
      </c>
      <c r="C18" s="14"/>
      <c r="D18" s="4">
        <f>SUM(D16:D17)</f>
        <v>2.1399999999999997</v>
      </c>
      <c r="E18" s="4">
        <f t="shared" ref="E18:O18" si="1">SUM(E16:E17)</f>
        <v>0</v>
      </c>
      <c r="F18" s="4">
        <f t="shared" si="1"/>
        <v>24.34</v>
      </c>
      <c r="G18" s="4">
        <f t="shared" si="1"/>
        <v>125.1</v>
      </c>
      <c r="H18" s="4">
        <f t="shared" si="1"/>
        <v>0.22</v>
      </c>
      <c r="I18" s="4">
        <f t="shared" si="1"/>
        <v>41.05</v>
      </c>
      <c r="J18" s="4">
        <f t="shared" si="1"/>
        <v>0</v>
      </c>
      <c r="K18" s="4">
        <f t="shared" si="1"/>
        <v>0.08</v>
      </c>
      <c r="L18" s="4">
        <f t="shared" si="1"/>
        <v>61.6</v>
      </c>
      <c r="M18" s="4">
        <f t="shared" si="1"/>
        <v>49.35</v>
      </c>
      <c r="N18" s="4">
        <f t="shared" si="1"/>
        <v>266.5</v>
      </c>
      <c r="O18" s="4">
        <f t="shared" si="1"/>
        <v>6.67</v>
      </c>
    </row>
    <row r="19" spans="1:15" x14ac:dyDescent="0.25">
      <c r="A19" s="6"/>
      <c r="B19" s="18" t="s">
        <v>43</v>
      </c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6"/>
      <c r="B20" s="3" t="s">
        <v>99</v>
      </c>
      <c r="C20" s="14">
        <v>65</v>
      </c>
      <c r="D20" s="4">
        <v>1.82</v>
      </c>
      <c r="E20" s="4"/>
      <c r="F20" s="4">
        <v>0.84</v>
      </c>
      <c r="G20" s="4">
        <v>12.35</v>
      </c>
      <c r="H20" s="4"/>
      <c r="I20" s="4"/>
      <c r="J20" s="4"/>
      <c r="K20" s="4"/>
      <c r="L20" s="4">
        <v>16.25</v>
      </c>
      <c r="M20" s="4">
        <v>13</v>
      </c>
      <c r="N20" s="4"/>
      <c r="O20" s="4">
        <v>0.78</v>
      </c>
    </row>
    <row r="21" spans="1:15" ht="30" x14ac:dyDescent="0.25">
      <c r="A21" s="6" t="s">
        <v>100</v>
      </c>
      <c r="B21" s="3" t="s">
        <v>282</v>
      </c>
      <c r="C21" s="14" t="s">
        <v>249</v>
      </c>
      <c r="D21" s="4">
        <v>6.47</v>
      </c>
      <c r="E21" s="4">
        <v>3.59</v>
      </c>
      <c r="F21" s="4">
        <v>24.02</v>
      </c>
      <c r="G21" s="4">
        <v>116.58</v>
      </c>
      <c r="H21" s="4">
        <v>0.05</v>
      </c>
      <c r="I21" s="4">
        <v>15.69</v>
      </c>
      <c r="J21" s="4"/>
      <c r="K21" s="4">
        <v>0.05</v>
      </c>
      <c r="L21" s="4">
        <v>51.45</v>
      </c>
      <c r="M21" s="4">
        <v>68.25</v>
      </c>
      <c r="N21" s="4">
        <v>56.85</v>
      </c>
      <c r="O21" s="4">
        <v>1.9</v>
      </c>
    </row>
    <row r="22" spans="1:15" x14ac:dyDescent="0.25">
      <c r="A22" s="6" t="s">
        <v>101</v>
      </c>
      <c r="B22" s="3" t="s">
        <v>102</v>
      </c>
      <c r="C22" s="14">
        <v>110</v>
      </c>
      <c r="D22" s="4">
        <v>7.41</v>
      </c>
      <c r="E22" s="4">
        <v>8.82</v>
      </c>
      <c r="F22" s="4">
        <v>8.17</v>
      </c>
      <c r="G22" s="4">
        <v>117.82</v>
      </c>
      <c r="H22" s="4">
        <v>0.08</v>
      </c>
      <c r="I22" s="4">
        <v>13.5</v>
      </c>
      <c r="J22" s="4"/>
      <c r="K22" s="4">
        <v>41.89</v>
      </c>
      <c r="L22" s="4">
        <v>37.200000000000003</v>
      </c>
      <c r="M22" s="4">
        <v>353.45</v>
      </c>
      <c r="N22" s="4">
        <v>243.95</v>
      </c>
      <c r="O22" s="4">
        <v>3.5</v>
      </c>
    </row>
    <row r="23" spans="1:15" x14ac:dyDescent="0.25">
      <c r="A23" s="6" t="s">
        <v>103</v>
      </c>
      <c r="B23" s="3" t="s">
        <v>104</v>
      </c>
      <c r="C23" s="14">
        <v>150</v>
      </c>
      <c r="D23" s="4">
        <v>6.72</v>
      </c>
      <c r="E23" s="4">
        <v>6.81</v>
      </c>
      <c r="F23" s="4">
        <v>24.1</v>
      </c>
      <c r="G23" s="4">
        <v>220.72</v>
      </c>
      <c r="H23" s="4">
        <v>0.25</v>
      </c>
      <c r="I23" s="4"/>
      <c r="J23" s="4"/>
      <c r="K23" s="4"/>
      <c r="L23" s="4">
        <v>38.549999999999997</v>
      </c>
      <c r="M23" s="4">
        <v>157.94999999999999</v>
      </c>
      <c r="N23" s="4">
        <v>52.57</v>
      </c>
      <c r="O23" s="4">
        <v>5.71</v>
      </c>
    </row>
    <row r="24" spans="1:15" x14ac:dyDescent="0.25">
      <c r="A24" s="6" t="s">
        <v>51</v>
      </c>
      <c r="B24" s="3" t="s">
        <v>52</v>
      </c>
      <c r="C24" s="14">
        <v>200</v>
      </c>
      <c r="D24" s="4">
        <v>0.03</v>
      </c>
      <c r="E24" s="4">
        <v>0.33</v>
      </c>
      <c r="F24" s="4">
        <v>39.9</v>
      </c>
      <c r="G24" s="4">
        <v>105.9</v>
      </c>
      <c r="H24" s="4">
        <v>0.05</v>
      </c>
      <c r="I24" s="4"/>
      <c r="J24" s="4"/>
      <c r="K24" s="4"/>
      <c r="L24" s="4">
        <v>100.3</v>
      </c>
      <c r="M24" s="4">
        <v>60.9</v>
      </c>
      <c r="N24" s="4">
        <v>1.34</v>
      </c>
      <c r="O24" s="4">
        <v>0.44</v>
      </c>
    </row>
    <row r="25" spans="1:15" x14ac:dyDescent="0.25">
      <c r="A25" s="6"/>
      <c r="B25" s="3" t="s">
        <v>53</v>
      </c>
      <c r="C25" s="14">
        <v>60</v>
      </c>
      <c r="D25" s="4">
        <v>2.82</v>
      </c>
      <c r="E25" s="4">
        <v>0.42</v>
      </c>
      <c r="F25" s="4">
        <v>21.3</v>
      </c>
      <c r="G25" s="4">
        <v>102.68</v>
      </c>
      <c r="H25" s="4">
        <v>0.06</v>
      </c>
      <c r="I25" s="4"/>
      <c r="J25" s="4"/>
      <c r="K25" s="4"/>
      <c r="L25" s="4">
        <v>108.85</v>
      </c>
      <c r="M25" s="4">
        <v>69.34</v>
      </c>
      <c r="N25" s="4">
        <v>11.4</v>
      </c>
      <c r="O25" s="4">
        <v>0.68</v>
      </c>
    </row>
    <row r="26" spans="1:15" x14ac:dyDescent="0.25">
      <c r="A26" s="6"/>
      <c r="B26" s="3" t="s">
        <v>83</v>
      </c>
      <c r="C26" s="14">
        <v>40</v>
      </c>
      <c r="D26" s="4">
        <v>2.5</v>
      </c>
      <c r="E26" s="4">
        <v>0.36</v>
      </c>
      <c r="F26" s="4">
        <v>14.81</v>
      </c>
      <c r="G26" s="4">
        <v>69.06</v>
      </c>
      <c r="H26" s="4">
        <v>0.06</v>
      </c>
      <c r="I26" s="4"/>
      <c r="J26" s="4"/>
      <c r="K26" s="4"/>
      <c r="L26" s="4">
        <v>10.4</v>
      </c>
      <c r="M26" s="4">
        <v>43.86</v>
      </c>
      <c r="N26" s="4">
        <v>1.4</v>
      </c>
      <c r="O26" s="4">
        <v>0.31</v>
      </c>
    </row>
    <row r="27" spans="1:15" x14ac:dyDescent="0.25">
      <c r="A27" s="6"/>
      <c r="B27" s="20" t="s">
        <v>38</v>
      </c>
      <c r="C27" s="14"/>
      <c r="D27" s="4">
        <f>SUM(D20:D26)</f>
        <v>27.77</v>
      </c>
      <c r="E27" s="4">
        <f t="shared" ref="E27:O27" si="2">SUM(E20:E26)</f>
        <v>20.329999999999998</v>
      </c>
      <c r="F27" s="4">
        <f t="shared" si="2"/>
        <v>133.13999999999999</v>
      </c>
      <c r="G27" s="4">
        <f t="shared" si="2"/>
        <v>745.1099999999999</v>
      </c>
      <c r="H27" s="4">
        <f t="shared" si="2"/>
        <v>0.55000000000000004</v>
      </c>
      <c r="I27" s="4">
        <f t="shared" si="2"/>
        <v>29.189999999999998</v>
      </c>
      <c r="J27" s="4">
        <f t="shared" si="2"/>
        <v>0</v>
      </c>
      <c r="K27" s="4">
        <f t="shared" si="2"/>
        <v>41.94</v>
      </c>
      <c r="L27" s="4">
        <f t="shared" si="2"/>
        <v>363</v>
      </c>
      <c r="M27" s="4">
        <f t="shared" si="2"/>
        <v>766.75</v>
      </c>
      <c r="N27" s="4">
        <f t="shared" si="2"/>
        <v>367.50999999999993</v>
      </c>
      <c r="O27" s="4">
        <f t="shared" si="2"/>
        <v>13.32</v>
      </c>
    </row>
    <row r="28" spans="1:15" x14ac:dyDescent="0.25">
      <c r="A28" s="6"/>
      <c r="B28" s="11" t="s">
        <v>55</v>
      </c>
      <c r="C28" s="1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6"/>
      <c r="B29" s="3" t="s">
        <v>58</v>
      </c>
      <c r="C29" s="14">
        <v>30</v>
      </c>
      <c r="D29" s="4">
        <v>3</v>
      </c>
      <c r="E29" s="4">
        <v>0.88</v>
      </c>
      <c r="F29" s="4">
        <v>11.8</v>
      </c>
      <c r="G29" s="4">
        <v>64.7</v>
      </c>
      <c r="H29" s="4"/>
      <c r="I29" s="4"/>
      <c r="J29" s="4"/>
      <c r="K29" s="4"/>
      <c r="L29" s="4">
        <v>0.9</v>
      </c>
      <c r="M29" s="4">
        <v>17.100000000000001</v>
      </c>
      <c r="N29" s="4">
        <v>2.1</v>
      </c>
      <c r="O29" s="4">
        <v>0.3</v>
      </c>
    </row>
    <row r="30" spans="1:15" x14ac:dyDescent="0.25">
      <c r="A30" s="6"/>
      <c r="B30" s="3" t="s">
        <v>105</v>
      </c>
      <c r="C30" s="14">
        <v>200</v>
      </c>
      <c r="D30" s="4">
        <v>10</v>
      </c>
      <c r="E30" s="4">
        <v>3</v>
      </c>
      <c r="F30" s="4">
        <v>7</v>
      </c>
      <c r="G30" s="4">
        <v>202</v>
      </c>
      <c r="H30" s="4">
        <v>0.06</v>
      </c>
      <c r="I30" s="4">
        <v>0.12</v>
      </c>
      <c r="J30" s="4">
        <v>0.02</v>
      </c>
      <c r="K30" s="6" t="s">
        <v>48</v>
      </c>
      <c r="L30" s="4">
        <v>24.8</v>
      </c>
      <c r="M30" s="4">
        <v>190</v>
      </c>
      <c r="N30" s="4">
        <v>30</v>
      </c>
      <c r="O30" s="4">
        <v>0.2</v>
      </c>
    </row>
    <row r="31" spans="1:15" x14ac:dyDescent="0.25">
      <c r="A31" s="6"/>
      <c r="B31" s="20" t="s">
        <v>38</v>
      </c>
      <c r="C31" s="14"/>
      <c r="D31" s="4">
        <f>SUM(D29:D30)</f>
        <v>13</v>
      </c>
      <c r="E31" s="4">
        <f t="shared" ref="E31:O31" si="3">SUM(E29:E30)</f>
        <v>3.88</v>
      </c>
      <c r="F31" s="4">
        <f t="shared" si="3"/>
        <v>18.8</v>
      </c>
      <c r="G31" s="4">
        <f t="shared" si="3"/>
        <v>266.7</v>
      </c>
      <c r="H31" s="4">
        <f t="shared" si="3"/>
        <v>0.06</v>
      </c>
      <c r="I31" s="4">
        <f t="shared" si="3"/>
        <v>0.12</v>
      </c>
      <c r="J31" s="4">
        <f t="shared" si="3"/>
        <v>0.02</v>
      </c>
      <c r="K31" s="4">
        <f t="shared" si="3"/>
        <v>0</v>
      </c>
      <c r="L31" s="4">
        <f t="shared" si="3"/>
        <v>25.7</v>
      </c>
      <c r="M31" s="4">
        <f t="shared" si="3"/>
        <v>207.1</v>
      </c>
      <c r="N31" s="4">
        <f t="shared" si="3"/>
        <v>32.1</v>
      </c>
      <c r="O31" s="4">
        <f t="shared" si="3"/>
        <v>0.5</v>
      </c>
    </row>
    <row r="32" spans="1:15" x14ac:dyDescent="0.25">
      <c r="A32" s="6"/>
      <c r="B32" s="11" t="s">
        <v>59</v>
      </c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30" x14ac:dyDescent="0.25">
      <c r="A33" s="6" t="s">
        <v>44</v>
      </c>
      <c r="B33" s="3" t="s">
        <v>45</v>
      </c>
      <c r="C33" s="14">
        <v>80</v>
      </c>
      <c r="D33" s="4">
        <v>2.44</v>
      </c>
      <c r="E33" s="4">
        <v>0.03</v>
      </c>
      <c r="F33" s="4">
        <v>23.73</v>
      </c>
      <c r="G33" s="4">
        <v>74.849999999999994</v>
      </c>
      <c r="H33" s="4">
        <v>0.03</v>
      </c>
      <c r="I33" s="4">
        <v>15</v>
      </c>
      <c r="J33" s="4"/>
      <c r="K33" s="4">
        <v>0.05</v>
      </c>
      <c r="L33" s="4">
        <v>51.45</v>
      </c>
      <c r="M33" s="4">
        <v>68.25</v>
      </c>
      <c r="N33" s="4">
        <v>5.68</v>
      </c>
      <c r="O33" s="4">
        <v>1.9</v>
      </c>
    </row>
    <row r="34" spans="1:15" x14ac:dyDescent="0.25">
      <c r="A34" s="6" t="s">
        <v>106</v>
      </c>
      <c r="B34" s="3" t="s">
        <v>107</v>
      </c>
      <c r="C34" s="14" t="s">
        <v>108</v>
      </c>
      <c r="D34" s="4">
        <v>9.3800000000000008</v>
      </c>
      <c r="E34" s="4">
        <v>4.0599999999999996</v>
      </c>
      <c r="F34" s="4">
        <v>8.4700000000000006</v>
      </c>
      <c r="G34" s="4">
        <v>143.37</v>
      </c>
      <c r="H34" s="4">
        <v>0.16</v>
      </c>
      <c r="I34" s="4"/>
      <c r="J34" s="4">
        <v>0.1</v>
      </c>
      <c r="K34" s="4"/>
      <c r="L34" s="4">
        <v>77.599999999999994</v>
      </c>
      <c r="M34" s="4">
        <v>1.63</v>
      </c>
      <c r="N34" s="4">
        <v>42.54</v>
      </c>
      <c r="O34" s="4">
        <v>3.55</v>
      </c>
    </row>
    <row r="35" spans="1:15" x14ac:dyDescent="0.25">
      <c r="A35" s="6" t="s">
        <v>64</v>
      </c>
      <c r="B35" s="3" t="s">
        <v>109</v>
      </c>
      <c r="C35" s="14">
        <v>150</v>
      </c>
      <c r="D35" s="4">
        <v>4.07</v>
      </c>
      <c r="E35" s="4">
        <v>2.83</v>
      </c>
      <c r="F35" s="4">
        <v>39.450000000000003</v>
      </c>
      <c r="G35" s="4">
        <v>66.05</v>
      </c>
      <c r="H35" s="4">
        <v>0.24</v>
      </c>
      <c r="I35" s="4">
        <v>40</v>
      </c>
      <c r="J35" s="4">
        <v>0.02</v>
      </c>
      <c r="K35" s="4">
        <v>0.06</v>
      </c>
      <c r="L35" s="4">
        <v>21.2</v>
      </c>
      <c r="M35" s="4">
        <v>117</v>
      </c>
      <c r="N35" s="4">
        <v>46.75</v>
      </c>
      <c r="O35" s="4">
        <v>1.85</v>
      </c>
    </row>
    <row r="36" spans="1:15" x14ac:dyDescent="0.25">
      <c r="A36" s="6"/>
      <c r="B36" s="3" t="s">
        <v>53</v>
      </c>
      <c r="C36" s="14">
        <v>20</v>
      </c>
      <c r="D36" s="4">
        <v>0.94</v>
      </c>
      <c r="E36" s="4">
        <v>0.14000000000000001</v>
      </c>
      <c r="F36" s="4">
        <v>9.9600000000000009</v>
      </c>
      <c r="G36" s="4">
        <v>42.8</v>
      </c>
      <c r="H36" s="4"/>
      <c r="I36" s="4"/>
      <c r="J36" s="4"/>
      <c r="K36" s="4"/>
      <c r="L36" s="4">
        <v>4.2</v>
      </c>
      <c r="M36" s="4">
        <v>17.399999999999999</v>
      </c>
      <c r="N36" s="4">
        <v>3.8</v>
      </c>
      <c r="O36" s="4">
        <v>0.4</v>
      </c>
    </row>
    <row r="37" spans="1:15" ht="30" x14ac:dyDescent="0.25">
      <c r="A37" s="6">
        <v>27</v>
      </c>
      <c r="B37" s="3" t="s">
        <v>36</v>
      </c>
      <c r="C37" s="14" t="s">
        <v>247</v>
      </c>
      <c r="D37" s="4">
        <v>5.8</v>
      </c>
      <c r="E37" s="4">
        <v>11.53</v>
      </c>
      <c r="F37" s="4">
        <v>37.42</v>
      </c>
      <c r="G37" s="4">
        <v>280.95</v>
      </c>
      <c r="H37" s="4">
        <v>0.12</v>
      </c>
      <c r="I37" s="4"/>
      <c r="J37" s="4">
        <v>0.06</v>
      </c>
      <c r="K37" s="4">
        <v>0.6</v>
      </c>
      <c r="L37" s="4">
        <v>23.09</v>
      </c>
      <c r="M37" s="4">
        <v>65.25</v>
      </c>
      <c r="N37" s="4">
        <v>10.5</v>
      </c>
      <c r="O37" s="4">
        <v>1.22</v>
      </c>
    </row>
    <row r="38" spans="1:15" x14ac:dyDescent="0.25">
      <c r="A38" s="6" t="s">
        <v>110</v>
      </c>
      <c r="B38" s="3" t="s">
        <v>68</v>
      </c>
      <c r="C38" s="14">
        <v>200</v>
      </c>
      <c r="D38" s="4">
        <v>2.6</v>
      </c>
      <c r="E38" s="4">
        <v>6.4</v>
      </c>
      <c r="F38" s="4">
        <v>19.38</v>
      </c>
      <c r="G38" s="4">
        <v>153.4</v>
      </c>
      <c r="H38" s="4"/>
      <c r="I38" s="4">
        <v>2</v>
      </c>
      <c r="J38" s="4">
        <v>0.04</v>
      </c>
      <c r="K38" s="4">
        <v>0.02</v>
      </c>
      <c r="L38" s="4">
        <v>88</v>
      </c>
      <c r="M38" s="4">
        <v>182.02</v>
      </c>
      <c r="N38" s="4">
        <v>2.8</v>
      </c>
      <c r="O38" s="4">
        <v>0.2</v>
      </c>
    </row>
    <row r="39" spans="1:15" x14ac:dyDescent="0.25">
      <c r="A39" s="6"/>
      <c r="B39" s="20" t="s">
        <v>38</v>
      </c>
      <c r="C39" s="14"/>
      <c r="D39" s="4">
        <f>SUM(D33:D38)</f>
        <v>25.230000000000004</v>
      </c>
      <c r="E39" s="4">
        <f t="shared" ref="E39:O39" si="4">SUM(E33:E38)</f>
        <v>24.990000000000002</v>
      </c>
      <c r="F39" s="4">
        <f t="shared" si="4"/>
        <v>138.41000000000003</v>
      </c>
      <c r="G39" s="4">
        <f t="shared" si="4"/>
        <v>761.42</v>
      </c>
      <c r="H39" s="4">
        <f t="shared" si="4"/>
        <v>0.55000000000000004</v>
      </c>
      <c r="I39" s="4">
        <f t="shared" si="4"/>
        <v>57</v>
      </c>
      <c r="J39" s="4">
        <f t="shared" si="4"/>
        <v>0.22</v>
      </c>
      <c r="K39" s="4">
        <f t="shared" si="4"/>
        <v>0.73</v>
      </c>
      <c r="L39" s="4">
        <f t="shared" si="4"/>
        <v>265.53999999999996</v>
      </c>
      <c r="M39" s="4">
        <f t="shared" si="4"/>
        <v>451.54999999999995</v>
      </c>
      <c r="N39" s="4">
        <f t="shared" si="4"/>
        <v>112.07</v>
      </c>
      <c r="O39" s="4">
        <f t="shared" si="4"/>
        <v>9.1199999999999992</v>
      </c>
    </row>
    <row r="40" spans="1:15" x14ac:dyDescent="0.25">
      <c r="A40" s="6"/>
      <c r="B40" s="3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6"/>
      <c r="B41" s="20" t="s">
        <v>38</v>
      </c>
      <c r="C41" s="14"/>
      <c r="D41" s="4">
        <f>D14+D18+D27+D31+D39</f>
        <v>85.53</v>
      </c>
      <c r="E41" s="4">
        <f t="shared" ref="E41:O41" si="5">E14+E18+E27+E31+E39</f>
        <v>74.47</v>
      </c>
      <c r="F41" s="4">
        <f t="shared" si="5"/>
        <v>386.06000000000006</v>
      </c>
      <c r="G41" s="4">
        <f t="shared" si="5"/>
        <v>2446.1799999999998</v>
      </c>
      <c r="H41" s="4">
        <f t="shared" si="5"/>
        <v>1.6300000000000001</v>
      </c>
      <c r="I41" s="4">
        <f t="shared" si="5"/>
        <v>140.06</v>
      </c>
      <c r="J41" s="4">
        <f t="shared" si="5"/>
        <v>0.59</v>
      </c>
      <c r="K41" s="4">
        <f t="shared" si="5"/>
        <v>43.399999999999991</v>
      </c>
      <c r="L41" s="4">
        <f t="shared" si="5"/>
        <v>995.54</v>
      </c>
      <c r="M41" s="4">
        <f t="shared" si="5"/>
        <v>1889.76</v>
      </c>
      <c r="N41" s="4">
        <f t="shared" si="5"/>
        <v>1218.08</v>
      </c>
      <c r="O41" s="4">
        <f t="shared" si="5"/>
        <v>34.56</v>
      </c>
    </row>
    <row r="42" spans="1:15" x14ac:dyDescent="0.25">
      <c r="A42" s="6"/>
      <c r="B42" s="3"/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8" workbookViewId="0">
      <selection activeCell="I24" sqref="I24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22</v>
      </c>
      <c r="B1" s="26"/>
      <c r="C1" s="26"/>
    </row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x14ac:dyDescent="0.25">
      <c r="A6" s="27"/>
      <c r="B6" s="27"/>
      <c r="C6" s="27"/>
      <c r="D6" s="7" t="s">
        <v>6</v>
      </c>
      <c r="E6" s="7" t="s">
        <v>7</v>
      </c>
      <c r="F6" s="7" t="s">
        <v>8</v>
      </c>
      <c r="G6" s="27"/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16</v>
      </c>
      <c r="O6" s="7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111</v>
      </c>
      <c r="B9" s="3" t="s">
        <v>112</v>
      </c>
      <c r="C9" s="13">
        <v>200</v>
      </c>
      <c r="D9" s="3">
        <v>3.4</v>
      </c>
      <c r="E9" s="3">
        <v>4.5</v>
      </c>
      <c r="F9" s="3">
        <v>15.39</v>
      </c>
      <c r="G9" s="3">
        <v>88</v>
      </c>
      <c r="H9" s="3">
        <v>0.12</v>
      </c>
      <c r="I9" s="3">
        <v>1.7</v>
      </c>
      <c r="J9" s="3">
        <v>0.03</v>
      </c>
      <c r="K9" s="3">
        <v>0.01</v>
      </c>
      <c r="L9" s="3">
        <v>217.5</v>
      </c>
      <c r="M9" s="3">
        <v>100.4</v>
      </c>
      <c r="N9" s="3">
        <v>39.25</v>
      </c>
      <c r="O9" s="3">
        <v>2.5299999999999998</v>
      </c>
    </row>
    <row r="10" spans="1:15" x14ac:dyDescent="0.25">
      <c r="A10" s="6" t="s">
        <v>95</v>
      </c>
      <c r="B10" s="3" t="s">
        <v>96</v>
      </c>
      <c r="C10" s="14">
        <v>110</v>
      </c>
      <c r="D10" s="4">
        <v>5.5</v>
      </c>
      <c r="E10" s="4">
        <v>7.3</v>
      </c>
      <c r="F10" s="4">
        <v>2.79</v>
      </c>
      <c r="G10" s="4">
        <v>89</v>
      </c>
      <c r="H10" s="4">
        <v>0.06</v>
      </c>
      <c r="I10" s="4">
        <v>5</v>
      </c>
      <c r="J10" s="4">
        <v>0.24</v>
      </c>
      <c r="K10" s="4">
        <v>0.02</v>
      </c>
      <c r="L10" s="4">
        <v>94.7</v>
      </c>
      <c r="M10" s="4">
        <v>157.5</v>
      </c>
      <c r="N10" s="4">
        <v>394.75</v>
      </c>
      <c r="O10" s="4">
        <v>1.68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91.1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250</v>
      </c>
      <c r="C14" s="14"/>
      <c r="D14" s="4">
        <f>SUM(D9:D13)</f>
        <v>17.46</v>
      </c>
      <c r="E14" s="4">
        <f>SUM(E9:E13)</f>
        <v>24.91</v>
      </c>
      <c r="F14" s="4">
        <f>SUM(F9:F13)</f>
        <v>67.36</v>
      </c>
      <c r="G14" s="4">
        <f>SUM(G9:G13)</f>
        <v>594.54999999999995</v>
      </c>
      <c r="H14" s="4">
        <f>SUM(H9:H13)</f>
        <v>0.3</v>
      </c>
      <c r="I14" s="4">
        <f t="shared" ref="I14:K14" si="0">SUM(I9:I12)</f>
        <v>7.3500000000000005</v>
      </c>
      <c r="J14" s="4">
        <f t="shared" si="0"/>
        <v>0.33</v>
      </c>
      <c r="K14" s="4">
        <f t="shared" si="0"/>
        <v>0.63</v>
      </c>
      <c r="L14" s="4">
        <f>SUM(L9:L13)</f>
        <v>418.38999999999993</v>
      </c>
      <c r="M14" s="4">
        <f>SUM(M9:M13)</f>
        <v>400.04999999999995</v>
      </c>
      <c r="N14" s="4">
        <f>SUM(N9:N13)</f>
        <v>539.4</v>
      </c>
      <c r="O14" s="4">
        <f>SUM(O9:O13)</f>
        <v>5.91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56</v>
      </c>
      <c r="C16" s="14">
        <v>270</v>
      </c>
      <c r="D16" s="4">
        <v>0.09</v>
      </c>
      <c r="E16" s="4"/>
      <c r="F16" s="4">
        <v>10.98</v>
      </c>
      <c r="G16" s="4">
        <v>86</v>
      </c>
      <c r="H16" s="4">
        <v>0.02</v>
      </c>
      <c r="I16" s="4">
        <v>41.16</v>
      </c>
      <c r="J16" s="4"/>
      <c r="K16" s="4">
        <v>0.08</v>
      </c>
      <c r="L16" s="4">
        <v>50.66</v>
      </c>
      <c r="M16" s="4">
        <v>34.83</v>
      </c>
      <c r="N16" s="4">
        <v>285</v>
      </c>
      <c r="O16" s="4">
        <v>6.96</v>
      </c>
    </row>
    <row r="17" spans="1:15" x14ac:dyDescent="0.25">
      <c r="A17" s="6"/>
      <c r="B17" s="3" t="s">
        <v>57</v>
      </c>
      <c r="C17" s="14">
        <v>200</v>
      </c>
      <c r="D17" s="4">
        <v>3</v>
      </c>
      <c r="E17" s="4"/>
      <c r="F17" s="4">
        <v>12.14</v>
      </c>
      <c r="G17" s="4">
        <v>94</v>
      </c>
      <c r="H17" s="4">
        <v>0.02</v>
      </c>
      <c r="I17" s="4">
        <v>4</v>
      </c>
      <c r="J17" s="4"/>
      <c r="K17" s="4"/>
      <c r="L17" s="4">
        <v>16</v>
      </c>
      <c r="M17" s="4">
        <v>16</v>
      </c>
      <c r="N17" s="4">
        <v>10</v>
      </c>
      <c r="O17" s="4">
        <v>0.4</v>
      </c>
    </row>
    <row r="18" spans="1:15" x14ac:dyDescent="0.25">
      <c r="A18" s="6"/>
      <c r="B18" s="3" t="s">
        <v>58</v>
      </c>
      <c r="C18" s="14">
        <v>30</v>
      </c>
      <c r="D18" s="4">
        <v>3</v>
      </c>
      <c r="E18" s="4">
        <v>28.86</v>
      </c>
      <c r="F18" s="4">
        <v>3.8</v>
      </c>
      <c r="G18" s="4">
        <v>64</v>
      </c>
      <c r="H18" s="4"/>
      <c r="I18" s="4"/>
      <c r="J18" s="4"/>
      <c r="K18" s="4"/>
      <c r="L18" s="4">
        <v>0.9</v>
      </c>
      <c r="M18" s="4">
        <v>17.100000000000001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6.09</v>
      </c>
      <c r="E19" s="4">
        <f t="shared" ref="E19:O19" si="1">SUM(E16:E18)</f>
        <v>28.86</v>
      </c>
      <c r="F19" s="4">
        <f t="shared" si="1"/>
        <v>26.92</v>
      </c>
      <c r="G19" s="4">
        <f t="shared" si="1"/>
        <v>244</v>
      </c>
      <c r="H19" s="4">
        <f t="shared" si="1"/>
        <v>0.04</v>
      </c>
      <c r="I19" s="4">
        <f t="shared" si="1"/>
        <v>45.16</v>
      </c>
      <c r="J19" s="4">
        <f t="shared" si="1"/>
        <v>0</v>
      </c>
      <c r="K19" s="4">
        <f t="shared" si="1"/>
        <v>0.08</v>
      </c>
      <c r="L19" s="4">
        <f t="shared" si="1"/>
        <v>67.56</v>
      </c>
      <c r="M19" s="4">
        <f t="shared" si="1"/>
        <v>67.930000000000007</v>
      </c>
      <c r="N19" s="4">
        <f t="shared" si="1"/>
        <v>297.10000000000002</v>
      </c>
      <c r="O19" s="4">
        <f t="shared" si="1"/>
        <v>7.66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113</v>
      </c>
      <c r="B21" s="3" t="s">
        <v>114</v>
      </c>
      <c r="C21" s="14">
        <v>80</v>
      </c>
      <c r="D21" s="4">
        <v>3.84</v>
      </c>
      <c r="E21" s="4">
        <v>5.92</v>
      </c>
      <c r="F21" s="4">
        <v>15.82</v>
      </c>
      <c r="G21" s="4">
        <v>100.85</v>
      </c>
      <c r="H21" s="4">
        <v>0.01</v>
      </c>
      <c r="I21" s="4">
        <v>9.3000000000000007</v>
      </c>
      <c r="J21" s="4"/>
      <c r="K21" s="4">
        <v>2.74</v>
      </c>
      <c r="L21" s="4">
        <v>67.5</v>
      </c>
      <c r="M21" s="4">
        <v>78.73</v>
      </c>
      <c r="N21" s="4">
        <v>51.06</v>
      </c>
      <c r="O21" s="4">
        <v>2.8</v>
      </c>
    </row>
    <row r="22" spans="1:15" ht="30" x14ac:dyDescent="0.25">
      <c r="A22" s="6" t="s">
        <v>115</v>
      </c>
      <c r="B22" s="3" t="s">
        <v>251</v>
      </c>
      <c r="C22" s="14" t="s">
        <v>249</v>
      </c>
      <c r="D22" s="4">
        <v>4.45</v>
      </c>
      <c r="E22" s="4">
        <v>4.3099999999999996</v>
      </c>
      <c r="F22" s="4">
        <v>16.3</v>
      </c>
      <c r="G22" s="4">
        <v>91.1</v>
      </c>
      <c r="H22" s="4">
        <v>0.16</v>
      </c>
      <c r="I22" s="4"/>
      <c r="J22" s="4">
        <v>0.02</v>
      </c>
      <c r="K22" s="4">
        <v>1.45</v>
      </c>
      <c r="L22" s="4">
        <v>90.2</v>
      </c>
      <c r="M22" s="4">
        <v>185</v>
      </c>
      <c r="N22" s="4">
        <v>160</v>
      </c>
      <c r="O22" s="4">
        <v>8.1999999999999993</v>
      </c>
    </row>
    <row r="23" spans="1:15" x14ac:dyDescent="0.25">
      <c r="A23" s="6" t="s">
        <v>116</v>
      </c>
      <c r="B23" s="3" t="s">
        <v>117</v>
      </c>
      <c r="C23" s="14" t="s">
        <v>245</v>
      </c>
      <c r="D23" s="4">
        <v>8.06</v>
      </c>
      <c r="E23" s="4">
        <v>9.92</v>
      </c>
      <c r="F23" s="4">
        <v>18.57</v>
      </c>
      <c r="G23" s="4">
        <v>208.94</v>
      </c>
      <c r="H23" s="4">
        <v>0.01</v>
      </c>
      <c r="I23" s="4">
        <v>7.25</v>
      </c>
      <c r="J23" s="4">
        <v>0.02</v>
      </c>
      <c r="K23" s="4">
        <v>4.05</v>
      </c>
      <c r="L23" s="4">
        <v>44.2</v>
      </c>
      <c r="M23" s="4">
        <v>267.95</v>
      </c>
      <c r="N23" s="4">
        <v>251.07</v>
      </c>
      <c r="O23" s="4">
        <v>4.18</v>
      </c>
    </row>
    <row r="24" spans="1:15" x14ac:dyDescent="0.25">
      <c r="A24" s="6" t="s">
        <v>283</v>
      </c>
      <c r="B24" s="3" t="s">
        <v>82</v>
      </c>
      <c r="C24" s="14">
        <v>150</v>
      </c>
      <c r="D24" s="4">
        <v>4.91</v>
      </c>
      <c r="E24" s="4">
        <v>4.79</v>
      </c>
      <c r="F24" s="4">
        <v>40.840000000000003</v>
      </c>
      <c r="G24" s="4">
        <v>69.06</v>
      </c>
      <c r="H24" s="4">
        <v>0.48</v>
      </c>
      <c r="I24" s="4">
        <v>8</v>
      </c>
      <c r="J24" s="4">
        <v>0.02</v>
      </c>
      <c r="K24" s="4">
        <v>0.06</v>
      </c>
      <c r="L24" s="4">
        <v>57.5</v>
      </c>
      <c r="M24" s="4">
        <v>285.60000000000002</v>
      </c>
      <c r="N24" s="4">
        <v>50.95</v>
      </c>
      <c r="O24" s="4">
        <v>1.81</v>
      </c>
    </row>
    <row r="25" spans="1:15" x14ac:dyDescent="0.25">
      <c r="A25" s="6" t="s">
        <v>51</v>
      </c>
      <c r="B25" s="3" t="s">
        <v>52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54</v>
      </c>
      <c r="C27" s="14">
        <v>40</v>
      </c>
      <c r="D27" s="4">
        <v>2.5</v>
      </c>
      <c r="E27" s="4">
        <v>0.36</v>
      </c>
      <c r="F27" s="4">
        <v>14.81</v>
      </c>
      <c r="G27" s="4">
        <v>69.06</v>
      </c>
      <c r="H27" s="4">
        <v>0.06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20" t="s">
        <v>38</v>
      </c>
      <c r="C28" s="14"/>
      <c r="D28" s="4">
        <f>SUM(D21:D27)</f>
        <v>26.610000000000003</v>
      </c>
      <c r="E28" s="4">
        <f>SUM(E21:E27)</f>
        <v>26.049999999999997</v>
      </c>
      <c r="F28" s="4">
        <f>SUM(F21:F27)</f>
        <v>167.54000000000002</v>
      </c>
      <c r="G28" s="4">
        <f>SUM(G21:G27)</f>
        <v>747.58999999999992</v>
      </c>
      <c r="H28" s="4">
        <f>SUM(H21:H27)</f>
        <v>0.83000000000000007</v>
      </c>
      <c r="I28" s="4">
        <f t="shared" ref="I28:K28" si="2">SUM(I21:I26)</f>
        <v>24.55</v>
      </c>
      <c r="J28" s="4">
        <f t="shared" si="2"/>
        <v>0.06</v>
      </c>
      <c r="K28" s="4">
        <f t="shared" si="2"/>
        <v>8.3000000000000007</v>
      </c>
      <c r="L28" s="4">
        <f>SUM(L21:L27)</f>
        <v>478.94999999999993</v>
      </c>
      <c r="M28" s="4">
        <f>SUM(M21:M27)</f>
        <v>991.38000000000011</v>
      </c>
      <c r="N28" s="4">
        <f>SUM(N21:N27)</f>
        <v>527.22</v>
      </c>
      <c r="O28" s="4">
        <f>SUM(O21:O27)</f>
        <v>18.419999999999998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119</v>
      </c>
      <c r="B30" s="3" t="s">
        <v>120</v>
      </c>
      <c r="C30" s="14">
        <v>80</v>
      </c>
      <c r="D30" s="4">
        <v>3.25</v>
      </c>
      <c r="E30" s="4">
        <v>3.07</v>
      </c>
      <c r="F30" s="4">
        <v>14.15</v>
      </c>
      <c r="G30" s="4">
        <v>95.07</v>
      </c>
      <c r="H30" s="4">
        <v>0.01</v>
      </c>
      <c r="I30" s="4">
        <v>0.42</v>
      </c>
      <c r="J30" s="4">
        <v>0.05</v>
      </c>
      <c r="K30" s="4">
        <v>0.02</v>
      </c>
      <c r="L30" s="4">
        <v>78.489999999999995</v>
      </c>
      <c r="M30" s="4">
        <v>95.18</v>
      </c>
      <c r="N30" s="4">
        <v>303.87</v>
      </c>
      <c r="O30" s="4">
        <v>1.36</v>
      </c>
    </row>
    <row r="31" spans="1:15" x14ac:dyDescent="0.25">
      <c r="A31" s="6" t="s">
        <v>67</v>
      </c>
      <c r="B31" s="3" t="s">
        <v>68</v>
      </c>
      <c r="C31" s="14">
        <v>200</v>
      </c>
      <c r="D31" s="4">
        <v>2.6</v>
      </c>
      <c r="E31" s="4">
        <v>6.4</v>
      </c>
      <c r="F31" s="4">
        <v>19.38</v>
      </c>
      <c r="G31" s="4">
        <v>153.4</v>
      </c>
      <c r="H31" s="4"/>
      <c r="I31" s="4">
        <v>2</v>
      </c>
      <c r="J31" s="4">
        <v>0.04</v>
      </c>
      <c r="K31" s="4">
        <v>0.02</v>
      </c>
      <c r="L31" s="4">
        <v>242.2</v>
      </c>
      <c r="M31" s="4">
        <v>182</v>
      </c>
      <c r="N31" s="4">
        <v>28</v>
      </c>
      <c r="O31" s="4">
        <v>0.23</v>
      </c>
    </row>
    <row r="32" spans="1:15" x14ac:dyDescent="0.25">
      <c r="A32" s="6"/>
      <c r="B32" s="20" t="s">
        <v>38</v>
      </c>
      <c r="C32" s="14"/>
      <c r="D32" s="4">
        <f>SUM(D30:D31)</f>
        <v>5.85</v>
      </c>
      <c r="E32" s="4">
        <f t="shared" ref="E32:O32" si="3">SUM(E30:E31)</f>
        <v>9.4700000000000006</v>
      </c>
      <c r="F32" s="4">
        <f t="shared" si="3"/>
        <v>33.53</v>
      </c>
      <c r="G32" s="4">
        <f t="shared" si="3"/>
        <v>248.47</v>
      </c>
      <c r="H32" s="4">
        <f t="shared" si="3"/>
        <v>0.01</v>
      </c>
      <c r="I32" s="4">
        <f t="shared" si="3"/>
        <v>2.42</v>
      </c>
      <c r="J32" s="4">
        <f t="shared" si="3"/>
        <v>0.09</v>
      </c>
      <c r="K32" s="4">
        <f t="shared" si="3"/>
        <v>0.04</v>
      </c>
      <c r="L32" s="4">
        <f t="shared" si="3"/>
        <v>320.69</v>
      </c>
      <c r="M32" s="4">
        <f t="shared" si="3"/>
        <v>277.18</v>
      </c>
      <c r="N32" s="4">
        <f t="shared" si="3"/>
        <v>331.87</v>
      </c>
      <c r="O32" s="4">
        <f t="shared" si="3"/>
        <v>1.59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30" x14ac:dyDescent="0.25">
      <c r="A34" s="6" t="s">
        <v>121</v>
      </c>
      <c r="B34" s="3" t="s">
        <v>122</v>
      </c>
      <c r="C34" s="14">
        <v>100</v>
      </c>
      <c r="D34" s="4">
        <v>1.84</v>
      </c>
      <c r="E34" s="4">
        <v>2.99</v>
      </c>
      <c r="F34" s="4">
        <v>14.4</v>
      </c>
      <c r="G34" s="4">
        <v>154.54</v>
      </c>
      <c r="H34" s="4">
        <v>0.01</v>
      </c>
      <c r="I34" s="4">
        <v>28</v>
      </c>
      <c r="J34" s="4">
        <v>0.18</v>
      </c>
      <c r="K34" s="4"/>
      <c r="L34" s="4">
        <v>43.62</v>
      </c>
      <c r="M34" s="4">
        <v>59.75</v>
      </c>
      <c r="N34" s="4">
        <v>95.15</v>
      </c>
      <c r="O34" s="4">
        <v>3.01</v>
      </c>
    </row>
    <row r="35" spans="1:15" x14ac:dyDescent="0.25">
      <c r="A35" s="6" t="s">
        <v>281</v>
      </c>
      <c r="B35" s="3" t="s">
        <v>123</v>
      </c>
      <c r="C35" s="14">
        <v>77</v>
      </c>
      <c r="D35" s="4">
        <v>5.4</v>
      </c>
      <c r="E35" s="4">
        <v>5.2</v>
      </c>
      <c r="F35" s="4">
        <v>19.02</v>
      </c>
      <c r="G35" s="4">
        <v>120.2</v>
      </c>
      <c r="H35" s="4">
        <v>0.03</v>
      </c>
      <c r="I35" s="4">
        <v>0.1</v>
      </c>
      <c r="J35" s="4"/>
      <c r="K35" s="4"/>
      <c r="L35" s="4">
        <v>10.08</v>
      </c>
      <c r="M35" s="4">
        <v>208.15</v>
      </c>
      <c r="N35" s="4">
        <v>39.770000000000003</v>
      </c>
      <c r="O35" s="4">
        <v>6.58</v>
      </c>
    </row>
    <row r="36" spans="1:15" x14ac:dyDescent="0.25">
      <c r="A36" s="6" t="s">
        <v>90</v>
      </c>
      <c r="B36" s="3" t="s">
        <v>50</v>
      </c>
      <c r="C36" s="14">
        <v>150</v>
      </c>
      <c r="D36" s="4">
        <v>0.53</v>
      </c>
      <c r="E36" s="4">
        <v>4.03</v>
      </c>
      <c r="F36" s="4">
        <v>20.94</v>
      </c>
      <c r="G36" s="4">
        <v>167.78</v>
      </c>
      <c r="H36" s="4">
        <v>7.0000000000000007E-2</v>
      </c>
      <c r="I36" s="4"/>
      <c r="J36" s="4">
        <v>0.02</v>
      </c>
      <c r="K36" s="4">
        <v>0.02</v>
      </c>
      <c r="L36" s="4">
        <v>9.3000000000000007</v>
      </c>
      <c r="M36" s="4">
        <v>40.15</v>
      </c>
      <c r="N36" s="4">
        <v>7.95</v>
      </c>
      <c r="O36" s="4"/>
    </row>
    <row r="37" spans="1:15" x14ac:dyDescent="0.25">
      <c r="A37" s="6"/>
      <c r="B37" s="3" t="s">
        <v>71</v>
      </c>
      <c r="C37" s="14" t="s">
        <v>247</v>
      </c>
      <c r="D37" s="4">
        <v>5.8</v>
      </c>
      <c r="E37" s="4">
        <v>11.53</v>
      </c>
      <c r="F37" s="4">
        <v>37.42</v>
      </c>
      <c r="G37" s="4">
        <v>280.95</v>
      </c>
      <c r="H37" s="4">
        <v>0.12</v>
      </c>
      <c r="I37" s="4"/>
      <c r="J37" s="4">
        <v>0.06</v>
      </c>
      <c r="K37" s="4">
        <v>0.6</v>
      </c>
      <c r="L37" s="4">
        <v>23.09</v>
      </c>
      <c r="M37" s="4">
        <v>65.25</v>
      </c>
      <c r="N37" s="4">
        <v>10.5</v>
      </c>
      <c r="O37" s="4">
        <v>1.22</v>
      </c>
    </row>
    <row r="38" spans="1:15" x14ac:dyDescent="0.25">
      <c r="A38" s="6"/>
      <c r="B38" s="3" t="s">
        <v>118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>
        <v>0.1</v>
      </c>
      <c r="I38" s="4"/>
      <c r="J38" s="4"/>
      <c r="K38" s="4"/>
      <c r="L38" s="4">
        <v>4.2</v>
      </c>
      <c r="M38" s="4">
        <v>17.399999999999999</v>
      </c>
      <c r="N38" s="4">
        <v>3.8</v>
      </c>
      <c r="O38" s="4">
        <v>0.4</v>
      </c>
    </row>
    <row r="39" spans="1:15" x14ac:dyDescent="0.25">
      <c r="A39" s="6"/>
      <c r="B39" s="3" t="s">
        <v>92</v>
      </c>
      <c r="C39" s="14">
        <v>200</v>
      </c>
      <c r="D39" s="4"/>
      <c r="E39" s="4"/>
      <c r="F39" s="4">
        <v>16.77</v>
      </c>
      <c r="G39" s="4">
        <v>52.38</v>
      </c>
      <c r="H39" s="4"/>
      <c r="I39" s="4"/>
      <c r="J39" s="4"/>
      <c r="K39" s="4"/>
      <c r="L39" s="4">
        <v>0.28000000000000003</v>
      </c>
      <c r="M39" s="4"/>
      <c r="N39" s="4"/>
      <c r="O39" s="4">
        <v>0.03</v>
      </c>
    </row>
    <row r="40" spans="1:15" x14ac:dyDescent="0.25">
      <c r="A40" s="6"/>
      <c r="B40" s="20" t="s">
        <v>38</v>
      </c>
      <c r="C40" s="14"/>
      <c r="D40" s="4">
        <f>SUM(D34:D39)</f>
        <v>14.51</v>
      </c>
      <c r="E40" s="4">
        <f t="shared" ref="E40:O40" si="4">SUM(E34:E39)</f>
        <v>23.89</v>
      </c>
      <c r="F40" s="4">
        <f t="shared" si="4"/>
        <v>118.51</v>
      </c>
      <c r="G40" s="4">
        <f t="shared" si="4"/>
        <v>818.65</v>
      </c>
      <c r="H40" s="4">
        <f t="shared" si="4"/>
        <v>0.33</v>
      </c>
      <c r="I40" s="4">
        <f t="shared" si="4"/>
        <v>28.1</v>
      </c>
      <c r="J40" s="4">
        <f t="shared" si="4"/>
        <v>0.26</v>
      </c>
      <c r="K40" s="4">
        <f t="shared" si="4"/>
        <v>0.62</v>
      </c>
      <c r="L40" s="4">
        <f t="shared" si="4"/>
        <v>90.570000000000007</v>
      </c>
      <c r="M40" s="4">
        <f t="shared" si="4"/>
        <v>390.69999999999993</v>
      </c>
      <c r="N40" s="4">
        <f t="shared" si="4"/>
        <v>157.17000000000002</v>
      </c>
      <c r="O40" s="4">
        <f t="shared" si="4"/>
        <v>11.24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>D14+D19+D28+D32+D40</f>
        <v>70.52000000000001</v>
      </c>
      <c r="E42" s="4">
        <f t="shared" ref="E42:O42" si="5">E14+E19+E28+E32+E40</f>
        <v>113.17999999999999</v>
      </c>
      <c r="F42" s="4">
        <f t="shared" si="5"/>
        <v>413.86</v>
      </c>
      <c r="G42" s="4">
        <f t="shared" si="5"/>
        <v>2653.2599999999998</v>
      </c>
      <c r="H42" s="4">
        <f t="shared" si="5"/>
        <v>1.51</v>
      </c>
      <c r="I42" s="4">
        <f t="shared" si="5"/>
        <v>107.58000000000001</v>
      </c>
      <c r="J42" s="4">
        <f t="shared" si="5"/>
        <v>0.74</v>
      </c>
      <c r="K42" s="4">
        <f t="shared" si="5"/>
        <v>9.67</v>
      </c>
      <c r="L42" s="4">
        <f t="shared" si="5"/>
        <v>1376.1599999999999</v>
      </c>
      <c r="M42" s="4">
        <f t="shared" si="5"/>
        <v>2127.2400000000002</v>
      </c>
      <c r="N42" s="4">
        <f t="shared" si="5"/>
        <v>1852.7600000000002</v>
      </c>
      <c r="O42" s="4">
        <f t="shared" si="5"/>
        <v>44.82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2" workbookViewId="0">
      <selection activeCell="B28" sqref="B28"/>
    </sheetView>
  </sheetViews>
  <sheetFormatPr defaultRowHeight="15" x14ac:dyDescent="0.25"/>
  <cols>
    <col min="1" max="1" width="8.5703125" customWidth="1"/>
    <col min="2" max="2" width="30.7109375" customWidth="1"/>
    <col min="3" max="3" width="9.14062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25</v>
      </c>
      <c r="B1" s="26"/>
      <c r="C1" s="26"/>
    </row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x14ac:dyDescent="0.25">
      <c r="A6" s="27"/>
      <c r="B6" s="27"/>
      <c r="C6" s="27"/>
      <c r="D6" s="8" t="s">
        <v>6</v>
      </c>
      <c r="E6" s="8" t="s">
        <v>7</v>
      </c>
      <c r="F6" s="8" t="s">
        <v>8</v>
      </c>
      <c r="G6" s="27"/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16</v>
      </c>
      <c r="O6" s="8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125</v>
      </c>
      <c r="B9" s="3" t="s">
        <v>126</v>
      </c>
      <c r="C9" s="13">
        <v>200</v>
      </c>
      <c r="D9" s="3">
        <v>4.5199999999999996</v>
      </c>
      <c r="E9" s="3">
        <v>4.55</v>
      </c>
      <c r="F9" s="3">
        <v>9</v>
      </c>
      <c r="G9" s="3">
        <v>88</v>
      </c>
      <c r="H9" s="3">
        <v>0.06</v>
      </c>
      <c r="I9" s="3">
        <v>1.7</v>
      </c>
      <c r="J9" s="3">
        <v>0.05</v>
      </c>
      <c r="K9" s="3">
        <v>0.03</v>
      </c>
      <c r="L9" s="3">
        <v>225.47</v>
      </c>
      <c r="M9" s="3">
        <v>170.25</v>
      </c>
      <c r="N9" s="3">
        <v>27.7</v>
      </c>
      <c r="O9" s="3">
        <v>1.6</v>
      </c>
    </row>
    <row r="10" spans="1:15" x14ac:dyDescent="0.25">
      <c r="A10" s="6">
        <v>715</v>
      </c>
      <c r="B10" s="3" t="s">
        <v>127</v>
      </c>
      <c r="C10" s="14">
        <v>53</v>
      </c>
      <c r="D10" s="4">
        <v>3.88</v>
      </c>
      <c r="E10" s="4">
        <v>4.08</v>
      </c>
      <c r="F10" s="4"/>
      <c r="G10" s="4">
        <v>65</v>
      </c>
      <c r="H10" s="4"/>
      <c r="I10" s="4"/>
      <c r="J10" s="4"/>
      <c r="K10" s="4"/>
      <c r="L10" s="4">
        <v>15</v>
      </c>
      <c r="M10" s="4">
        <v>52.57</v>
      </c>
      <c r="N10" s="4">
        <v>10.35</v>
      </c>
      <c r="O10" s="4">
        <v>2.44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91.1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16.96</v>
      </c>
      <c r="E14" s="4">
        <f>SUM(E9:E13)</f>
        <v>21.74</v>
      </c>
      <c r="F14" s="4">
        <f>SUM(F9:F13)</f>
        <v>58.18</v>
      </c>
      <c r="G14" s="4">
        <f>SUM(G9:G13)</f>
        <v>570.54999999999995</v>
      </c>
      <c r="H14" s="4">
        <f t="shared" ref="H14:K14" si="0">SUM(H9:H12)</f>
        <v>0.18</v>
      </c>
      <c r="I14" s="4">
        <f t="shared" si="0"/>
        <v>2.35</v>
      </c>
      <c r="J14" s="4">
        <f t="shared" si="0"/>
        <v>0.11</v>
      </c>
      <c r="K14" s="4">
        <f t="shared" si="0"/>
        <v>0.63</v>
      </c>
      <c r="L14" s="4">
        <f>SUM(L9:L13)</f>
        <v>346.66</v>
      </c>
      <c r="M14" s="4">
        <f>SUM(M9:M13)</f>
        <v>364.96999999999997</v>
      </c>
      <c r="N14" s="4">
        <f>SUM(N9:N13)</f>
        <v>143.44999999999999</v>
      </c>
      <c r="O14" s="4">
        <f>SUM(O9:O13)</f>
        <v>5.74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57</v>
      </c>
      <c r="C16" s="14">
        <v>200</v>
      </c>
      <c r="D16" s="4">
        <v>1</v>
      </c>
      <c r="E16" s="4"/>
      <c r="F16" s="4">
        <v>12.03</v>
      </c>
      <c r="G16" s="4">
        <v>9.4</v>
      </c>
      <c r="H16" s="4">
        <v>0.2</v>
      </c>
      <c r="I16" s="4">
        <v>4</v>
      </c>
      <c r="J16" s="4"/>
      <c r="K16" s="4"/>
      <c r="L16" s="4">
        <v>16</v>
      </c>
      <c r="M16" s="4">
        <v>18</v>
      </c>
      <c r="N16" s="4">
        <v>10</v>
      </c>
      <c r="O16" s="4">
        <v>0.4</v>
      </c>
    </row>
    <row r="17" spans="1:15" x14ac:dyDescent="0.25">
      <c r="A17" s="6"/>
      <c r="B17" s="3" t="s">
        <v>56</v>
      </c>
      <c r="C17" s="14">
        <v>270</v>
      </c>
      <c r="D17" s="4">
        <v>2.09</v>
      </c>
      <c r="E17" s="4"/>
      <c r="F17" s="4">
        <v>10.98</v>
      </c>
      <c r="G17" s="4">
        <v>126</v>
      </c>
      <c r="H17" s="4">
        <v>0.02</v>
      </c>
      <c r="I17" s="4">
        <v>41.16</v>
      </c>
      <c r="J17" s="4"/>
      <c r="K17" s="4">
        <v>0.08</v>
      </c>
      <c r="L17" s="4">
        <v>50.66</v>
      </c>
      <c r="M17" s="4">
        <v>34.83</v>
      </c>
      <c r="N17" s="4">
        <v>28.5</v>
      </c>
      <c r="O17" s="4">
        <v>6.96</v>
      </c>
    </row>
    <row r="18" spans="1:15" x14ac:dyDescent="0.25">
      <c r="A18" s="6"/>
      <c r="B18" s="3" t="s">
        <v>58</v>
      </c>
      <c r="C18" s="14">
        <v>30</v>
      </c>
      <c r="D18" s="4">
        <v>3</v>
      </c>
      <c r="E18" s="4"/>
      <c r="F18" s="4">
        <v>11.8</v>
      </c>
      <c r="G18" s="4">
        <v>164.7</v>
      </c>
      <c r="H18" s="4"/>
      <c r="I18" s="4"/>
      <c r="J18" s="4"/>
      <c r="K18" s="4"/>
      <c r="L18" s="4">
        <v>0.9</v>
      </c>
      <c r="M18" s="4">
        <v>17.100000000000001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6.09</v>
      </c>
      <c r="E19" s="4">
        <f t="shared" ref="E19:O19" si="1">SUM(E16:E18)</f>
        <v>0</v>
      </c>
      <c r="F19" s="4">
        <f t="shared" si="1"/>
        <v>34.81</v>
      </c>
      <c r="G19" s="4">
        <f t="shared" si="1"/>
        <v>300.10000000000002</v>
      </c>
      <c r="H19" s="4">
        <f t="shared" si="1"/>
        <v>0.22</v>
      </c>
      <c r="I19" s="4">
        <f t="shared" si="1"/>
        <v>45.16</v>
      </c>
      <c r="J19" s="4">
        <f t="shared" si="1"/>
        <v>0</v>
      </c>
      <c r="K19" s="4">
        <f t="shared" si="1"/>
        <v>0.08</v>
      </c>
      <c r="L19" s="4">
        <f t="shared" si="1"/>
        <v>67.56</v>
      </c>
      <c r="M19" s="4">
        <f t="shared" si="1"/>
        <v>69.930000000000007</v>
      </c>
      <c r="N19" s="4">
        <f t="shared" si="1"/>
        <v>40.6</v>
      </c>
      <c r="O19" s="4">
        <f t="shared" si="1"/>
        <v>7.66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>
        <v>1082</v>
      </c>
      <c r="B21" s="3" t="s">
        <v>128</v>
      </c>
      <c r="C21" s="14">
        <v>80</v>
      </c>
      <c r="D21" s="4">
        <v>2.2400000000000002</v>
      </c>
      <c r="E21" s="4">
        <v>2.5499999999999998</v>
      </c>
      <c r="F21" s="4">
        <v>8.86</v>
      </c>
      <c r="G21" s="4">
        <v>83.05</v>
      </c>
      <c r="H21" s="4">
        <v>0.04</v>
      </c>
      <c r="I21" s="4">
        <v>52.25</v>
      </c>
      <c r="J21" s="4"/>
      <c r="K21" s="4">
        <v>1.35</v>
      </c>
      <c r="L21" s="4">
        <v>60.41</v>
      </c>
      <c r="M21" s="4">
        <v>47.95</v>
      </c>
      <c r="N21" s="4">
        <v>23.8</v>
      </c>
      <c r="O21" s="4">
        <v>1.42</v>
      </c>
    </row>
    <row r="22" spans="1:15" ht="30" x14ac:dyDescent="0.25">
      <c r="A22" s="6" t="s">
        <v>129</v>
      </c>
      <c r="B22" s="3" t="s">
        <v>254</v>
      </c>
      <c r="C22" s="14" t="s">
        <v>255</v>
      </c>
      <c r="D22" s="4">
        <v>7.32</v>
      </c>
      <c r="E22" s="4">
        <v>5.37</v>
      </c>
      <c r="F22" s="4">
        <v>17.73</v>
      </c>
      <c r="G22" s="4">
        <v>114.15</v>
      </c>
      <c r="H22" s="4">
        <v>0.14000000000000001</v>
      </c>
      <c r="I22" s="4">
        <v>24.64</v>
      </c>
      <c r="J22" s="4">
        <v>0.04</v>
      </c>
      <c r="K22" s="4">
        <v>5.15</v>
      </c>
      <c r="L22" s="4">
        <v>90.24</v>
      </c>
      <c r="M22" s="4">
        <v>116.28</v>
      </c>
      <c r="N22" s="4">
        <v>202.79</v>
      </c>
      <c r="O22" s="4">
        <v>4.9800000000000004</v>
      </c>
    </row>
    <row r="23" spans="1:15" x14ac:dyDescent="0.25">
      <c r="A23" s="6" t="s">
        <v>130</v>
      </c>
      <c r="B23" s="3" t="s">
        <v>287</v>
      </c>
      <c r="C23" s="14" t="s">
        <v>47</v>
      </c>
      <c r="D23" s="4">
        <v>5.56</v>
      </c>
      <c r="E23" s="4">
        <v>5.62</v>
      </c>
      <c r="F23" s="4">
        <v>7.6</v>
      </c>
      <c r="G23" s="4">
        <v>126.03</v>
      </c>
      <c r="H23" s="4">
        <v>0.06</v>
      </c>
      <c r="I23" s="4">
        <v>1.75</v>
      </c>
      <c r="J23" s="4"/>
      <c r="K23" s="4">
        <v>0.36</v>
      </c>
      <c r="L23" s="4">
        <v>10.1</v>
      </c>
      <c r="M23" s="4">
        <v>24.2</v>
      </c>
      <c r="N23" s="4">
        <v>96.81</v>
      </c>
      <c r="O23" s="4">
        <v>3.05</v>
      </c>
    </row>
    <row r="24" spans="1:15" x14ac:dyDescent="0.25">
      <c r="A24" s="6" t="s">
        <v>103</v>
      </c>
      <c r="B24" s="3" t="s">
        <v>104</v>
      </c>
      <c r="C24" s="14">
        <v>150</v>
      </c>
      <c r="D24" s="4">
        <v>6.72</v>
      </c>
      <c r="E24" s="4">
        <v>6.81</v>
      </c>
      <c r="F24" s="4">
        <v>24.1</v>
      </c>
      <c r="G24" s="4">
        <v>220.72</v>
      </c>
      <c r="H24" s="4">
        <v>0.25</v>
      </c>
      <c r="I24" s="4"/>
      <c r="J24" s="4"/>
      <c r="K24" s="4"/>
      <c r="L24" s="4">
        <v>38.549999999999997</v>
      </c>
      <c r="M24" s="4">
        <v>157.94999999999999</v>
      </c>
      <c r="N24" s="4">
        <v>52.57</v>
      </c>
      <c r="O24" s="4">
        <v>5.71</v>
      </c>
    </row>
    <row r="25" spans="1:15" ht="30" x14ac:dyDescent="0.25">
      <c r="A25" s="6" t="s">
        <v>51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83</v>
      </c>
      <c r="C27" s="14">
        <v>40</v>
      </c>
      <c r="D27" s="4">
        <v>2.5</v>
      </c>
      <c r="E27" s="4">
        <v>0.36</v>
      </c>
      <c r="F27" s="4">
        <v>14.81</v>
      </c>
      <c r="G27" s="4">
        <v>69.06</v>
      </c>
      <c r="H27" s="4">
        <v>0.06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20" t="s">
        <v>38</v>
      </c>
      <c r="C28" s="14"/>
      <c r="D28" s="4">
        <f>SUM(D21:D27)</f>
        <v>27.19</v>
      </c>
      <c r="E28" s="4">
        <f t="shared" ref="E28:O28" si="2">SUM(E21:E27)</f>
        <v>21.459999999999997</v>
      </c>
      <c r="F28" s="4">
        <f t="shared" si="2"/>
        <v>134.29999999999998</v>
      </c>
      <c r="G28" s="4">
        <f t="shared" si="2"/>
        <v>821.58999999999992</v>
      </c>
      <c r="H28" s="4">
        <f t="shared" si="2"/>
        <v>0.66000000000000014</v>
      </c>
      <c r="I28" s="4">
        <f t="shared" si="2"/>
        <v>78.64</v>
      </c>
      <c r="J28" s="4">
        <f t="shared" si="2"/>
        <v>0.04</v>
      </c>
      <c r="K28" s="4">
        <f t="shared" si="2"/>
        <v>6.86</v>
      </c>
      <c r="L28" s="4">
        <f t="shared" si="2"/>
        <v>418.84999999999991</v>
      </c>
      <c r="M28" s="4">
        <f t="shared" si="2"/>
        <v>520.48</v>
      </c>
      <c r="N28" s="4">
        <f t="shared" si="2"/>
        <v>390.1099999999999</v>
      </c>
      <c r="O28" s="4">
        <f t="shared" si="2"/>
        <v>16.59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133</v>
      </c>
      <c r="B30" s="3" t="s">
        <v>134</v>
      </c>
      <c r="C30" s="14">
        <v>150</v>
      </c>
      <c r="D30" s="4">
        <v>5.36</v>
      </c>
      <c r="E30" s="4">
        <v>5.76</v>
      </c>
      <c r="F30" s="4">
        <v>23</v>
      </c>
      <c r="G30" s="4">
        <v>103.76</v>
      </c>
      <c r="H30" s="4"/>
      <c r="I30" s="4">
        <v>0</v>
      </c>
      <c r="J30" s="4">
        <v>0.05</v>
      </c>
      <c r="K30" s="4">
        <v>7.0000000000000007E-2</v>
      </c>
      <c r="L30" s="4">
        <v>82.25</v>
      </c>
      <c r="M30" s="4">
        <v>64.77</v>
      </c>
      <c r="N30" s="4">
        <v>593.27</v>
      </c>
      <c r="O30" s="4">
        <v>0.96</v>
      </c>
    </row>
    <row r="31" spans="1:15" x14ac:dyDescent="0.25">
      <c r="A31" s="6" t="s">
        <v>135</v>
      </c>
      <c r="B31" s="3" t="s">
        <v>42</v>
      </c>
      <c r="C31" s="14">
        <v>200</v>
      </c>
      <c r="D31" s="4">
        <v>6</v>
      </c>
      <c r="E31" s="4">
        <v>6</v>
      </c>
      <c r="F31" s="4">
        <v>2.02</v>
      </c>
      <c r="G31" s="4">
        <v>191.88</v>
      </c>
      <c r="H31" s="4">
        <v>0.04</v>
      </c>
      <c r="I31" s="4">
        <v>0.6</v>
      </c>
      <c r="J31" s="4">
        <v>0.08</v>
      </c>
      <c r="K31" s="4">
        <v>0.04</v>
      </c>
      <c r="L31" s="4">
        <v>248.24</v>
      </c>
      <c r="M31" s="4">
        <v>184</v>
      </c>
      <c r="N31" s="4">
        <v>28</v>
      </c>
      <c r="O31" s="4">
        <v>0.23</v>
      </c>
    </row>
    <row r="32" spans="1:15" x14ac:dyDescent="0.25">
      <c r="A32" s="6"/>
      <c r="B32" s="20" t="s">
        <v>38</v>
      </c>
      <c r="C32" s="14"/>
      <c r="D32" s="4">
        <f>SUM(D30:D31)</f>
        <v>11.36</v>
      </c>
      <c r="E32" s="4">
        <f t="shared" ref="E32:O32" si="3">SUM(E30:E31)</f>
        <v>11.76</v>
      </c>
      <c r="F32" s="4">
        <f t="shared" si="3"/>
        <v>25.02</v>
      </c>
      <c r="G32" s="4">
        <f t="shared" si="3"/>
        <v>295.64</v>
      </c>
      <c r="H32" s="4">
        <f t="shared" si="3"/>
        <v>0.04</v>
      </c>
      <c r="I32" s="4">
        <f t="shared" si="3"/>
        <v>0.6</v>
      </c>
      <c r="J32" s="4">
        <f t="shared" si="3"/>
        <v>0.13</v>
      </c>
      <c r="K32" s="4">
        <f t="shared" si="3"/>
        <v>0.11000000000000001</v>
      </c>
      <c r="L32" s="4">
        <f t="shared" si="3"/>
        <v>330.49</v>
      </c>
      <c r="M32" s="4">
        <f t="shared" si="3"/>
        <v>248.76999999999998</v>
      </c>
      <c r="N32" s="4">
        <f t="shared" si="3"/>
        <v>621.27</v>
      </c>
      <c r="O32" s="4">
        <f t="shared" si="3"/>
        <v>1.19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/>
      <c r="B34" s="3" t="s">
        <v>136</v>
      </c>
      <c r="C34" s="14" t="s">
        <v>137</v>
      </c>
      <c r="D34" s="4">
        <v>1.95</v>
      </c>
      <c r="E34" s="4"/>
      <c r="F34" s="4">
        <v>0.9</v>
      </c>
      <c r="G34" s="4">
        <v>12.6</v>
      </c>
      <c r="H34" s="4"/>
      <c r="I34" s="4"/>
      <c r="J34" s="4"/>
      <c r="K34" s="4"/>
      <c r="L34" s="4"/>
      <c r="M34" s="4">
        <v>0.83</v>
      </c>
      <c r="N34" s="4">
        <v>14</v>
      </c>
      <c r="O34" s="4"/>
    </row>
    <row r="35" spans="1:15" x14ac:dyDescent="0.25">
      <c r="A35" s="6" t="s">
        <v>138</v>
      </c>
      <c r="B35" s="3" t="s">
        <v>256</v>
      </c>
      <c r="C35" s="14">
        <v>114</v>
      </c>
      <c r="D35" s="4">
        <v>8.2200000000000006</v>
      </c>
      <c r="E35" s="4">
        <v>8.3000000000000007</v>
      </c>
      <c r="F35" s="4">
        <v>3.46</v>
      </c>
      <c r="G35" s="4">
        <v>127.19</v>
      </c>
      <c r="H35" s="4">
        <v>7.0000000000000007E-2</v>
      </c>
      <c r="I35" s="4">
        <v>3.8</v>
      </c>
      <c r="J35" s="4">
        <v>0.04</v>
      </c>
      <c r="K35" s="4">
        <v>0.09</v>
      </c>
      <c r="L35" s="4">
        <v>23.31</v>
      </c>
      <c r="M35" s="4">
        <v>230.45</v>
      </c>
      <c r="N35" s="4">
        <v>32.799999999999997</v>
      </c>
      <c r="O35" s="4">
        <v>1.72</v>
      </c>
    </row>
    <row r="36" spans="1:15" x14ac:dyDescent="0.25">
      <c r="A36" s="6" t="s">
        <v>64</v>
      </c>
      <c r="B36" s="3" t="s">
        <v>65</v>
      </c>
      <c r="C36" s="14">
        <v>150</v>
      </c>
      <c r="D36" s="4">
        <v>4.07</v>
      </c>
      <c r="E36" s="4">
        <v>2.83</v>
      </c>
      <c r="F36" s="4">
        <v>39.450000000000003</v>
      </c>
      <c r="G36" s="4">
        <v>66.05</v>
      </c>
      <c r="H36" s="4">
        <v>0.24</v>
      </c>
      <c r="I36" s="4">
        <v>40</v>
      </c>
      <c r="J36" s="4">
        <v>0.02</v>
      </c>
      <c r="K36" s="4">
        <v>0.06</v>
      </c>
      <c r="L36" s="4">
        <v>21.2</v>
      </c>
      <c r="M36" s="4">
        <v>217</v>
      </c>
      <c r="N36" s="4">
        <v>46.75</v>
      </c>
      <c r="O36" s="4">
        <v>1.81</v>
      </c>
    </row>
    <row r="37" spans="1:15" x14ac:dyDescent="0.25">
      <c r="A37" s="6">
        <v>37</v>
      </c>
      <c r="B37" s="3" t="s">
        <v>71</v>
      </c>
      <c r="C37" s="14" t="s">
        <v>247</v>
      </c>
      <c r="D37" s="4">
        <v>5.8</v>
      </c>
      <c r="E37" s="4">
        <v>11.53</v>
      </c>
      <c r="F37" s="4">
        <v>37.42</v>
      </c>
      <c r="G37" s="4">
        <v>280.95</v>
      </c>
      <c r="H37" s="4">
        <v>0.12</v>
      </c>
      <c r="I37" s="4"/>
      <c r="J37" s="4">
        <v>0.06</v>
      </c>
      <c r="K37" s="4">
        <v>0.6</v>
      </c>
      <c r="L37" s="4">
        <v>23.09</v>
      </c>
      <c r="M37" s="4">
        <v>65.25</v>
      </c>
      <c r="N37" s="4">
        <v>10.5</v>
      </c>
      <c r="O37" s="4">
        <v>1.22</v>
      </c>
    </row>
    <row r="38" spans="1:15" x14ac:dyDescent="0.25">
      <c r="A38" s="6" t="s">
        <v>67</v>
      </c>
      <c r="B38" s="3" t="s">
        <v>139</v>
      </c>
      <c r="C38" s="14">
        <v>200</v>
      </c>
      <c r="D38" s="4">
        <v>2.6</v>
      </c>
      <c r="E38" s="4">
        <v>6.4</v>
      </c>
      <c r="F38" s="4">
        <v>19.38</v>
      </c>
      <c r="G38" s="4">
        <v>153.4</v>
      </c>
      <c r="H38" s="4"/>
      <c r="I38" s="4">
        <v>2</v>
      </c>
      <c r="J38" s="4">
        <v>0.04</v>
      </c>
      <c r="K38" s="4">
        <v>0.02</v>
      </c>
      <c r="L38" s="4">
        <v>88</v>
      </c>
      <c r="M38" s="4">
        <v>182.02</v>
      </c>
      <c r="N38" s="4">
        <v>2.8</v>
      </c>
      <c r="O38" s="4">
        <v>4</v>
      </c>
    </row>
    <row r="39" spans="1:15" x14ac:dyDescent="0.25">
      <c r="A39" s="6"/>
      <c r="B39" s="3" t="s">
        <v>53</v>
      </c>
      <c r="C39" s="14">
        <v>20</v>
      </c>
      <c r="D39" s="4">
        <v>0.94</v>
      </c>
      <c r="E39" s="4">
        <v>0.14000000000000001</v>
      </c>
      <c r="F39" s="4">
        <v>9.9600000000000009</v>
      </c>
      <c r="G39" s="4">
        <v>42.8</v>
      </c>
      <c r="H39" s="4">
        <v>1.33</v>
      </c>
      <c r="I39" s="4"/>
      <c r="J39" s="4"/>
      <c r="K39" s="4"/>
      <c r="L39" s="4">
        <v>4.2</v>
      </c>
      <c r="M39" s="4">
        <v>17.399999999999999</v>
      </c>
      <c r="N39" s="4">
        <v>3.8</v>
      </c>
      <c r="O39" s="4">
        <v>0.4</v>
      </c>
    </row>
    <row r="40" spans="1:15" x14ac:dyDescent="0.25">
      <c r="A40" s="6"/>
      <c r="B40" s="20" t="s">
        <v>38</v>
      </c>
      <c r="C40" s="14"/>
      <c r="D40" s="4">
        <f>SUM(D34:D39)</f>
        <v>23.580000000000002</v>
      </c>
      <c r="E40" s="4">
        <f t="shared" ref="E40:O40" si="4">SUM(E34:E39)</f>
        <v>29.200000000000003</v>
      </c>
      <c r="F40" s="4">
        <f t="shared" si="4"/>
        <v>110.57</v>
      </c>
      <c r="G40" s="4">
        <f t="shared" si="4"/>
        <v>682.9899999999999</v>
      </c>
      <c r="H40" s="4">
        <f t="shared" si="4"/>
        <v>1.76</v>
      </c>
      <c r="I40" s="4">
        <f t="shared" si="4"/>
        <v>45.8</v>
      </c>
      <c r="J40" s="4">
        <f t="shared" si="4"/>
        <v>0.16</v>
      </c>
      <c r="K40" s="4">
        <f t="shared" si="4"/>
        <v>0.77</v>
      </c>
      <c r="L40" s="4">
        <f t="shared" si="4"/>
        <v>159.79999999999998</v>
      </c>
      <c r="M40" s="4">
        <f t="shared" si="4"/>
        <v>712.94999999999993</v>
      </c>
      <c r="N40" s="4">
        <f t="shared" si="4"/>
        <v>110.64999999999999</v>
      </c>
      <c r="O40" s="4">
        <f t="shared" si="4"/>
        <v>9.15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>D14+D19+D28+D32+D40</f>
        <v>85.18</v>
      </c>
      <c r="E42" s="4">
        <f t="shared" ref="E42:O42" si="5">E14+E19+E28+E32+E40</f>
        <v>84.16</v>
      </c>
      <c r="F42" s="4">
        <f t="shared" si="5"/>
        <v>362.88</v>
      </c>
      <c r="G42" s="4">
        <f t="shared" si="5"/>
        <v>2670.8699999999994</v>
      </c>
      <c r="H42" s="4">
        <f t="shared" si="5"/>
        <v>2.8600000000000003</v>
      </c>
      <c r="I42" s="4">
        <f t="shared" si="5"/>
        <v>172.55</v>
      </c>
      <c r="J42" s="4">
        <f t="shared" si="5"/>
        <v>0.44000000000000006</v>
      </c>
      <c r="K42" s="4">
        <f t="shared" si="5"/>
        <v>8.4500000000000011</v>
      </c>
      <c r="L42" s="4">
        <f t="shared" si="5"/>
        <v>1323.36</v>
      </c>
      <c r="M42" s="4">
        <f t="shared" si="5"/>
        <v>1917.1</v>
      </c>
      <c r="N42" s="4">
        <f t="shared" si="5"/>
        <v>1306.08</v>
      </c>
      <c r="O42" s="4">
        <f t="shared" si="5"/>
        <v>40.330000000000005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8" workbookViewId="0">
      <selection activeCell="B19" sqref="B19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26</v>
      </c>
      <c r="B1" s="26"/>
      <c r="C1" s="26"/>
    </row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x14ac:dyDescent="0.25">
      <c r="A6" s="27"/>
      <c r="B6" s="27"/>
      <c r="C6" s="27"/>
      <c r="D6" s="8" t="s">
        <v>6</v>
      </c>
      <c r="E6" s="8" t="s">
        <v>7</v>
      </c>
      <c r="F6" s="8" t="s">
        <v>8</v>
      </c>
      <c r="G6" s="27"/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16</v>
      </c>
      <c r="O6" s="8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31</v>
      </c>
      <c r="B9" s="3" t="s">
        <v>32</v>
      </c>
      <c r="C9" s="13">
        <v>200</v>
      </c>
      <c r="D9" s="3">
        <v>2.79</v>
      </c>
      <c r="E9" s="3">
        <v>3.4</v>
      </c>
      <c r="F9" s="3">
        <v>13.47</v>
      </c>
      <c r="G9" s="3">
        <v>63.7</v>
      </c>
      <c r="H9" s="3">
        <v>0.12</v>
      </c>
      <c r="I9" s="3">
        <v>1.7</v>
      </c>
      <c r="J9" s="3">
        <v>0.02</v>
      </c>
      <c r="K9" s="3">
        <v>0.03</v>
      </c>
      <c r="L9" s="3">
        <v>154.9</v>
      </c>
      <c r="M9" s="3">
        <v>0.38</v>
      </c>
      <c r="N9" s="3">
        <v>4.58</v>
      </c>
      <c r="O9" s="3">
        <v>0.38</v>
      </c>
    </row>
    <row r="10" spans="1:15" x14ac:dyDescent="0.25">
      <c r="A10" s="6" t="s">
        <v>141</v>
      </c>
      <c r="B10" s="3" t="s">
        <v>140</v>
      </c>
      <c r="C10" s="14">
        <v>57</v>
      </c>
      <c r="D10" s="4">
        <v>5.22</v>
      </c>
      <c r="E10" s="4">
        <v>7.68</v>
      </c>
      <c r="F10" s="4"/>
      <c r="G10" s="4">
        <v>56</v>
      </c>
      <c r="H10" s="4"/>
      <c r="I10" s="4"/>
      <c r="J10" s="4"/>
      <c r="K10" s="4"/>
      <c r="L10" s="4">
        <v>17.399999999999999</v>
      </c>
      <c r="M10" s="4">
        <v>86.8</v>
      </c>
      <c r="N10" s="4">
        <v>13.2</v>
      </c>
      <c r="O10" s="4">
        <v>1.02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91.1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16.57</v>
      </c>
      <c r="E14" s="4">
        <f>SUM(E9:E13)</f>
        <v>24.19</v>
      </c>
      <c r="F14" s="4">
        <f>SUM(F9:F13)</f>
        <v>62.65</v>
      </c>
      <c r="G14" s="4">
        <f>SUM(G9:G13)</f>
        <v>537.25</v>
      </c>
      <c r="H14" s="4">
        <f>SUM(H8:H13)</f>
        <v>0.24</v>
      </c>
      <c r="I14" s="4">
        <f t="shared" ref="I14:K14" si="0">SUM(I9:I12)</f>
        <v>2.35</v>
      </c>
      <c r="J14" s="4">
        <f t="shared" si="0"/>
        <v>0.08</v>
      </c>
      <c r="K14" s="4">
        <f t="shared" si="0"/>
        <v>0.63</v>
      </c>
      <c r="L14" s="4">
        <f>SUM(L9:L13)</f>
        <v>278.49</v>
      </c>
      <c r="M14" s="4">
        <f>SUM(M9:M13)</f>
        <v>229.33</v>
      </c>
      <c r="N14" s="4">
        <f>SUM(N9:N13)</f>
        <v>123.17999999999999</v>
      </c>
      <c r="O14" s="4">
        <f>SUM(O9:O13)</f>
        <v>3.1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57</v>
      </c>
      <c r="C16" s="14">
        <v>200</v>
      </c>
      <c r="D16" s="4">
        <v>1</v>
      </c>
      <c r="E16" s="4"/>
      <c r="F16" s="4">
        <v>12.14</v>
      </c>
      <c r="G16" s="4">
        <v>94</v>
      </c>
      <c r="H16" s="4">
        <v>0.02</v>
      </c>
      <c r="I16" s="4">
        <v>4</v>
      </c>
      <c r="J16" s="4"/>
      <c r="K16" s="4"/>
      <c r="L16" s="4">
        <v>1.6</v>
      </c>
      <c r="M16" s="4">
        <v>18</v>
      </c>
      <c r="N16" s="4">
        <v>10</v>
      </c>
      <c r="O16" s="4">
        <v>0.4</v>
      </c>
    </row>
    <row r="17" spans="1:15" x14ac:dyDescent="0.25">
      <c r="A17" s="6"/>
      <c r="B17" s="3" t="s">
        <v>58</v>
      </c>
      <c r="C17" s="14">
        <v>30</v>
      </c>
      <c r="D17" s="4">
        <v>3</v>
      </c>
      <c r="E17" s="4">
        <v>12.86</v>
      </c>
      <c r="F17" s="4">
        <v>11</v>
      </c>
      <c r="G17" s="4">
        <v>64.7</v>
      </c>
      <c r="H17" s="4"/>
      <c r="I17" s="4"/>
      <c r="J17" s="4"/>
      <c r="K17" s="4"/>
      <c r="L17" s="4">
        <v>0.9</v>
      </c>
      <c r="M17" s="4">
        <v>17.100000000000001</v>
      </c>
      <c r="N17" s="4">
        <v>21</v>
      </c>
      <c r="O17" s="4">
        <v>0.3</v>
      </c>
    </row>
    <row r="18" spans="1:15" x14ac:dyDescent="0.25">
      <c r="A18" s="6"/>
      <c r="B18" s="3" t="s">
        <v>56</v>
      </c>
      <c r="C18" s="14">
        <v>270</v>
      </c>
      <c r="D18" s="4">
        <v>0.09</v>
      </c>
      <c r="E18" s="4"/>
      <c r="F18" s="4">
        <v>10.98</v>
      </c>
      <c r="G18" s="4">
        <v>86</v>
      </c>
      <c r="H18" s="4">
        <v>0.02</v>
      </c>
      <c r="I18" s="4">
        <v>41.16</v>
      </c>
      <c r="J18" s="4"/>
      <c r="K18" s="4">
        <v>0.08</v>
      </c>
      <c r="L18" s="4">
        <v>50.66</v>
      </c>
      <c r="M18" s="4">
        <v>34.86</v>
      </c>
      <c r="N18" s="4">
        <v>285</v>
      </c>
      <c r="O18" s="4">
        <v>6.96</v>
      </c>
    </row>
    <row r="19" spans="1:15" x14ac:dyDescent="0.25">
      <c r="A19" s="6"/>
      <c r="B19" s="20" t="s">
        <v>38</v>
      </c>
      <c r="C19" s="14"/>
      <c r="D19" s="4">
        <f>SUM(D16:D18)</f>
        <v>4.09</v>
      </c>
      <c r="E19" s="4">
        <f t="shared" ref="E19:O19" si="1">SUM(E16:E18)</f>
        <v>12.86</v>
      </c>
      <c r="F19" s="4">
        <f t="shared" si="1"/>
        <v>34.120000000000005</v>
      </c>
      <c r="G19" s="4">
        <f t="shared" si="1"/>
        <v>244.7</v>
      </c>
      <c r="H19" s="4">
        <f t="shared" si="1"/>
        <v>0.04</v>
      </c>
      <c r="I19" s="4">
        <f t="shared" si="1"/>
        <v>45.16</v>
      </c>
      <c r="J19" s="4">
        <f t="shared" si="1"/>
        <v>0</v>
      </c>
      <c r="K19" s="4">
        <f t="shared" si="1"/>
        <v>0.08</v>
      </c>
      <c r="L19" s="4">
        <f t="shared" si="1"/>
        <v>53.16</v>
      </c>
      <c r="M19" s="4">
        <f t="shared" si="1"/>
        <v>69.960000000000008</v>
      </c>
      <c r="N19" s="4">
        <f t="shared" si="1"/>
        <v>316</v>
      </c>
      <c r="O19" s="4">
        <f t="shared" si="1"/>
        <v>7.66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142</v>
      </c>
      <c r="B21" s="3" t="s">
        <v>143</v>
      </c>
      <c r="C21" s="14">
        <v>80</v>
      </c>
      <c r="D21" s="4">
        <v>2.44</v>
      </c>
      <c r="E21" s="4">
        <v>5.0199999999999996</v>
      </c>
      <c r="F21" s="4">
        <v>6.33</v>
      </c>
      <c r="G21" s="4">
        <v>119.8</v>
      </c>
      <c r="H21" s="4">
        <v>0.02</v>
      </c>
      <c r="I21" s="4">
        <v>15</v>
      </c>
      <c r="J21" s="4"/>
      <c r="K21" s="4">
        <v>0.01</v>
      </c>
      <c r="L21" s="4">
        <v>51.45</v>
      </c>
      <c r="M21" s="4">
        <v>67.95</v>
      </c>
      <c r="N21" s="4">
        <v>83.85</v>
      </c>
      <c r="O21" s="4">
        <v>1.89</v>
      </c>
    </row>
    <row r="22" spans="1:15" ht="30" x14ac:dyDescent="0.25">
      <c r="A22" s="6" t="s">
        <v>144</v>
      </c>
      <c r="B22" s="3" t="s">
        <v>270</v>
      </c>
      <c r="C22" s="14" t="s">
        <v>145</v>
      </c>
      <c r="D22" s="4">
        <v>5.17</v>
      </c>
      <c r="E22" s="4">
        <v>5.4</v>
      </c>
      <c r="F22" s="4">
        <v>28.98</v>
      </c>
      <c r="G22" s="4">
        <v>123.83</v>
      </c>
      <c r="H22" s="4">
        <v>0.12</v>
      </c>
      <c r="I22" s="4">
        <v>22.45</v>
      </c>
      <c r="J22" s="4">
        <v>0.02</v>
      </c>
      <c r="K22" s="4">
        <v>1.39</v>
      </c>
      <c r="L22" s="4">
        <v>33.909999999999997</v>
      </c>
      <c r="M22" s="4">
        <v>91.47</v>
      </c>
      <c r="N22" s="4">
        <v>95.15</v>
      </c>
      <c r="O22" s="4">
        <v>3.01</v>
      </c>
    </row>
    <row r="23" spans="1:15" x14ac:dyDescent="0.25">
      <c r="A23" s="6" t="s">
        <v>146</v>
      </c>
      <c r="B23" s="3" t="s">
        <v>278</v>
      </c>
      <c r="C23" s="21" t="s">
        <v>147</v>
      </c>
      <c r="D23" s="4">
        <v>4.29</v>
      </c>
      <c r="E23" s="4">
        <v>6.91</v>
      </c>
      <c r="F23" s="4">
        <v>10.51</v>
      </c>
      <c r="G23" s="4">
        <v>234.88</v>
      </c>
      <c r="H23" s="4">
        <v>0.09</v>
      </c>
      <c r="I23" s="4">
        <v>2</v>
      </c>
      <c r="J23" s="4">
        <v>0.02</v>
      </c>
      <c r="K23" s="4"/>
      <c r="L23" s="4">
        <v>26.2</v>
      </c>
      <c r="M23" s="4">
        <v>165.25</v>
      </c>
      <c r="N23" s="4">
        <v>249.97</v>
      </c>
      <c r="O23" s="4">
        <v>3.59</v>
      </c>
    </row>
    <row r="24" spans="1:15" x14ac:dyDescent="0.25">
      <c r="A24" s="6" t="s">
        <v>148</v>
      </c>
      <c r="B24" s="3" t="s">
        <v>149</v>
      </c>
      <c r="C24" s="14">
        <v>150</v>
      </c>
      <c r="D24" s="4">
        <v>6.84</v>
      </c>
      <c r="E24" s="4">
        <v>4.47</v>
      </c>
      <c r="F24" s="4">
        <v>14.47</v>
      </c>
      <c r="G24" s="4">
        <v>156.03</v>
      </c>
      <c r="H24" s="4">
        <v>0.42</v>
      </c>
      <c r="I24" s="4"/>
      <c r="J24" s="4">
        <v>0.02</v>
      </c>
      <c r="K24" s="4">
        <v>0.02</v>
      </c>
      <c r="L24" s="4">
        <v>47.92</v>
      </c>
      <c r="M24" s="4">
        <v>119.4</v>
      </c>
      <c r="N24" s="4">
        <v>46.95</v>
      </c>
      <c r="O24" s="4">
        <v>4.68</v>
      </c>
    </row>
    <row r="25" spans="1:15" ht="30" x14ac:dyDescent="0.25">
      <c r="A25" s="6">
        <v>1113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54</v>
      </c>
      <c r="C26" s="14">
        <v>40</v>
      </c>
      <c r="D26" s="4">
        <v>2.5</v>
      </c>
      <c r="E26" s="4">
        <v>0.36</v>
      </c>
      <c r="F26" s="4">
        <v>14.81</v>
      </c>
      <c r="G26" s="4">
        <v>69.06</v>
      </c>
      <c r="H26" s="4">
        <v>0.06</v>
      </c>
      <c r="I26" s="4"/>
      <c r="J26" s="4"/>
      <c r="K26" s="4"/>
      <c r="L26" s="4">
        <v>10.4</v>
      </c>
      <c r="M26" s="4">
        <v>43.86</v>
      </c>
      <c r="N26" s="4">
        <v>1.4</v>
      </c>
      <c r="O26" s="4">
        <v>0.31</v>
      </c>
    </row>
    <row r="27" spans="1:15" x14ac:dyDescent="0.25">
      <c r="A27" s="6"/>
      <c r="B27" s="3" t="s">
        <v>53</v>
      </c>
      <c r="C27" s="14">
        <v>60</v>
      </c>
      <c r="D27" s="4">
        <v>2.82</v>
      </c>
      <c r="E27" s="4">
        <v>0.42</v>
      </c>
      <c r="F27" s="4">
        <v>21.3</v>
      </c>
      <c r="G27" s="4">
        <v>102.68</v>
      </c>
      <c r="H27" s="4">
        <v>0.06</v>
      </c>
      <c r="I27" s="4"/>
      <c r="J27" s="4"/>
      <c r="K27" s="4"/>
      <c r="L27" s="4">
        <v>108.85</v>
      </c>
      <c r="M27" s="4">
        <v>69.34</v>
      </c>
      <c r="N27" s="4">
        <v>11.4</v>
      </c>
      <c r="O27" s="4">
        <v>0.68</v>
      </c>
    </row>
    <row r="28" spans="1:15" x14ac:dyDescent="0.25">
      <c r="A28" s="6"/>
      <c r="B28" s="20" t="s">
        <v>38</v>
      </c>
      <c r="C28" s="14"/>
      <c r="D28" s="4">
        <f>SUM(D21:D27)</f>
        <v>24.09</v>
      </c>
      <c r="E28" s="4">
        <f t="shared" ref="E28:O28" si="2">SUM(E21:E27)</f>
        <v>22.909999999999997</v>
      </c>
      <c r="F28" s="4">
        <f t="shared" si="2"/>
        <v>136.30000000000001</v>
      </c>
      <c r="G28" s="4">
        <f t="shared" si="2"/>
        <v>912.18000000000006</v>
      </c>
      <c r="H28" s="4">
        <f>SUM(H20:H27)</f>
        <v>0.82000000000000006</v>
      </c>
      <c r="I28" s="4">
        <f t="shared" si="2"/>
        <v>39.450000000000003</v>
      </c>
      <c r="J28" s="4">
        <f t="shared" si="2"/>
        <v>0.06</v>
      </c>
      <c r="K28" s="4">
        <f t="shared" si="2"/>
        <v>1.42</v>
      </c>
      <c r="L28" s="4"/>
      <c r="M28" s="4">
        <f t="shared" si="2"/>
        <v>618.17000000000007</v>
      </c>
      <c r="N28" s="4">
        <f t="shared" si="2"/>
        <v>490.05999999999995</v>
      </c>
      <c r="O28" s="4">
        <f t="shared" si="2"/>
        <v>14.599999999999998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150</v>
      </c>
      <c r="B30" s="3" t="s">
        <v>151</v>
      </c>
      <c r="C30" s="14">
        <v>80</v>
      </c>
      <c r="D30" s="4">
        <v>3.25</v>
      </c>
      <c r="E30" s="4">
        <v>3.07</v>
      </c>
      <c r="F30" s="4">
        <v>14.15</v>
      </c>
      <c r="G30" s="4">
        <v>95.07</v>
      </c>
      <c r="H30" s="4">
        <v>0.01</v>
      </c>
      <c r="I30" s="4">
        <v>0.42</v>
      </c>
      <c r="J30" s="4">
        <v>0.05</v>
      </c>
      <c r="K30" s="4">
        <v>0.02</v>
      </c>
      <c r="L30" s="4">
        <v>78.489999999999995</v>
      </c>
      <c r="M30" s="4">
        <v>95.18</v>
      </c>
      <c r="N30" s="4">
        <v>303.87</v>
      </c>
      <c r="O30" s="4">
        <v>1.36</v>
      </c>
    </row>
    <row r="31" spans="1:15" x14ac:dyDescent="0.25">
      <c r="A31" s="6" t="s">
        <v>67</v>
      </c>
      <c r="B31" s="3" t="s">
        <v>68</v>
      </c>
      <c r="C31" s="14">
        <v>200</v>
      </c>
      <c r="D31" s="4">
        <v>5.6</v>
      </c>
      <c r="E31" s="4">
        <v>6.4</v>
      </c>
      <c r="F31" s="4">
        <v>19.38</v>
      </c>
      <c r="G31" s="4">
        <v>153.4</v>
      </c>
      <c r="H31" s="4"/>
      <c r="I31" s="4">
        <v>2</v>
      </c>
      <c r="J31" s="4">
        <v>0.04</v>
      </c>
      <c r="K31" s="4">
        <v>0.02</v>
      </c>
      <c r="L31" s="4">
        <v>88</v>
      </c>
      <c r="M31" s="4">
        <v>182.02</v>
      </c>
      <c r="N31" s="4">
        <v>2.8</v>
      </c>
      <c r="O31" s="4">
        <v>0.2</v>
      </c>
    </row>
    <row r="32" spans="1:15" x14ac:dyDescent="0.25">
      <c r="A32" s="6"/>
      <c r="B32" s="20" t="s">
        <v>38</v>
      </c>
      <c r="C32" s="14"/>
      <c r="D32" s="4">
        <f>SUM(D30:D31)</f>
        <v>8.85</v>
      </c>
      <c r="E32" s="4">
        <f t="shared" ref="E32:O32" si="3">SUM(E30:E31)</f>
        <v>9.4700000000000006</v>
      </c>
      <c r="F32" s="4">
        <f t="shared" si="3"/>
        <v>33.53</v>
      </c>
      <c r="G32" s="4">
        <f t="shared" si="3"/>
        <v>248.47</v>
      </c>
      <c r="H32" s="4">
        <f t="shared" si="3"/>
        <v>0.01</v>
      </c>
      <c r="I32" s="4">
        <f t="shared" si="3"/>
        <v>2.42</v>
      </c>
      <c r="J32" s="4">
        <f t="shared" si="3"/>
        <v>0.09</v>
      </c>
      <c r="K32" s="4">
        <f t="shared" si="3"/>
        <v>0.04</v>
      </c>
      <c r="L32" s="4">
        <f t="shared" si="3"/>
        <v>166.49</v>
      </c>
      <c r="M32" s="4">
        <f t="shared" si="3"/>
        <v>277.20000000000005</v>
      </c>
      <c r="N32" s="4">
        <f t="shared" si="3"/>
        <v>306.67</v>
      </c>
      <c r="O32" s="4">
        <f t="shared" si="3"/>
        <v>1.56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30" x14ac:dyDescent="0.25">
      <c r="A34" s="6" t="s">
        <v>152</v>
      </c>
      <c r="B34" s="3" t="s">
        <v>153</v>
      </c>
      <c r="C34" s="14">
        <v>46</v>
      </c>
      <c r="D34" s="4">
        <v>5.4</v>
      </c>
      <c r="E34" s="4">
        <v>6.17</v>
      </c>
      <c r="F34" s="4">
        <v>3.37</v>
      </c>
      <c r="G34" s="4">
        <v>95.97</v>
      </c>
      <c r="H34" s="4"/>
      <c r="I34" s="4">
        <v>3</v>
      </c>
      <c r="J34" s="4"/>
      <c r="K34" s="4"/>
      <c r="L34" s="4">
        <v>7.05</v>
      </c>
      <c r="M34" s="4">
        <v>16.7</v>
      </c>
      <c r="N34" s="4">
        <v>32.25</v>
      </c>
      <c r="O34" s="4">
        <v>0.21</v>
      </c>
    </row>
    <row r="35" spans="1:15" x14ac:dyDescent="0.25">
      <c r="A35" s="6" t="s">
        <v>81</v>
      </c>
      <c r="B35" s="3" t="s">
        <v>82</v>
      </c>
      <c r="C35" s="14">
        <v>150</v>
      </c>
      <c r="D35" s="4">
        <v>4.91</v>
      </c>
      <c r="E35" s="4">
        <v>4.79</v>
      </c>
      <c r="F35" s="4">
        <v>40.840000000000003</v>
      </c>
      <c r="G35" s="4">
        <v>69.06</v>
      </c>
      <c r="H35" s="4">
        <v>0.48</v>
      </c>
      <c r="I35" s="4">
        <v>80</v>
      </c>
      <c r="J35" s="4">
        <v>0.02</v>
      </c>
      <c r="K35" s="4">
        <v>0.06</v>
      </c>
      <c r="L35" s="4">
        <v>57.5</v>
      </c>
      <c r="M35" s="4">
        <v>285.60000000000002</v>
      </c>
      <c r="N35" s="4">
        <v>50.95</v>
      </c>
      <c r="O35" s="4">
        <v>1.81</v>
      </c>
    </row>
    <row r="36" spans="1:15" x14ac:dyDescent="0.25">
      <c r="A36" s="6" t="s">
        <v>154</v>
      </c>
      <c r="B36" s="3" t="s">
        <v>155</v>
      </c>
      <c r="C36" s="14">
        <v>50</v>
      </c>
      <c r="D36" s="4">
        <v>6.8</v>
      </c>
      <c r="E36" s="4">
        <v>8</v>
      </c>
      <c r="F36" s="4">
        <v>42.33</v>
      </c>
      <c r="G36" s="4">
        <v>128.19999999999999</v>
      </c>
      <c r="H36" s="4">
        <v>0.62</v>
      </c>
      <c r="I36" s="4">
        <v>88.3</v>
      </c>
      <c r="J36" s="4"/>
      <c r="K36" s="4">
        <v>2.7</v>
      </c>
      <c r="L36" s="4">
        <v>24.5</v>
      </c>
      <c r="M36" s="4">
        <v>72.55</v>
      </c>
      <c r="N36" s="4">
        <v>35.200000000000003</v>
      </c>
      <c r="O36" s="4">
        <v>2.21</v>
      </c>
    </row>
    <row r="37" spans="1:15" x14ac:dyDescent="0.25">
      <c r="A37" s="6">
        <v>27</v>
      </c>
      <c r="B37" s="3" t="s">
        <v>71</v>
      </c>
      <c r="C37" s="14" t="s">
        <v>267</v>
      </c>
      <c r="D37" s="4">
        <v>5.15</v>
      </c>
      <c r="E37" s="4">
        <v>5.22</v>
      </c>
      <c r="F37" s="4">
        <v>28.06</v>
      </c>
      <c r="G37" s="4">
        <v>119.22</v>
      </c>
      <c r="H37" s="4">
        <v>0.86</v>
      </c>
      <c r="I37" s="4"/>
      <c r="J37" s="4"/>
      <c r="K37" s="4"/>
      <c r="L37" s="4">
        <v>16.899999999999999</v>
      </c>
      <c r="M37" s="4">
        <v>7.12</v>
      </c>
      <c r="N37" s="4">
        <v>2.27</v>
      </c>
      <c r="O37" s="4" t="s">
        <v>271</v>
      </c>
    </row>
    <row r="38" spans="1:15" x14ac:dyDescent="0.25">
      <c r="A38" s="6"/>
      <c r="B38" s="3" t="s">
        <v>53</v>
      </c>
      <c r="C38" s="14">
        <v>20</v>
      </c>
      <c r="D38" s="4">
        <v>0.94</v>
      </c>
      <c r="E38" s="4">
        <v>0.14000000000000001</v>
      </c>
      <c r="F38" s="4">
        <v>9.9600000000000009</v>
      </c>
      <c r="G38" s="4">
        <v>42.8</v>
      </c>
      <c r="H38" s="4"/>
      <c r="I38" s="4"/>
      <c r="J38" s="4"/>
      <c r="K38" s="4"/>
      <c r="L38" s="4">
        <v>4.2</v>
      </c>
      <c r="M38" s="4">
        <v>17.399999999999999</v>
      </c>
      <c r="N38" s="4">
        <v>3.8</v>
      </c>
      <c r="O38" s="4">
        <v>0.4</v>
      </c>
    </row>
    <row r="39" spans="1:15" x14ac:dyDescent="0.25">
      <c r="A39" s="6">
        <v>1203</v>
      </c>
      <c r="B39" s="3" t="s">
        <v>92</v>
      </c>
      <c r="C39" s="14">
        <v>200</v>
      </c>
      <c r="D39" s="4"/>
      <c r="E39" s="4"/>
      <c r="F39" s="4">
        <v>9.98</v>
      </c>
      <c r="G39" s="4">
        <v>37.4</v>
      </c>
      <c r="H39" s="4"/>
      <c r="I39" s="4"/>
      <c r="J39" s="4"/>
      <c r="K39" s="4"/>
      <c r="L39" s="4">
        <v>0.2</v>
      </c>
      <c r="M39" s="4"/>
      <c r="N39" s="4"/>
      <c r="O39" s="4">
        <v>0.09</v>
      </c>
    </row>
    <row r="40" spans="1:15" x14ac:dyDescent="0.25">
      <c r="A40" s="6"/>
      <c r="B40" s="20" t="s">
        <v>38</v>
      </c>
      <c r="C40" s="14"/>
      <c r="D40" s="4">
        <f>SUM(D34:D39)</f>
        <v>23.2</v>
      </c>
      <c r="E40" s="4">
        <f t="shared" ref="E40:O40" si="4">SUM(E34:E39)</f>
        <v>24.32</v>
      </c>
      <c r="F40" s="4">
        <f t="shared" si="4"/>
        <v>134.54</v>
      </c>
      <c r="G40" s="4">
        <f t="shared" si="4"/>
        <v>492.65000000000003</v>
      </c>
      <c r="H40" s="4">
        <f t="shared" si="4"/>
        <v>1.96</v>
      </c>
      <c r="I40" s="4">
        <f t="shared" si="4"/>
        <v>171.3</v>
      </c>
      <c r="J40" s="4">
        <f t="shared" si="4"/>
        <v>0.02</v>
      </c>
      <c r="K40" s="4">
        <f t="shared" si="4"/>
        <v>2.7600000000000002</v>
      </c>
      <c r="L40" s="4">
        <f t="shared" si="4"/>
        <v>110.35</v>
      </c>
      <c r="M40" s="4">
        <f t="shared" si="4"/>
        <v>399.37</v>
      </c>
      <c r="N40" s="4">
        <f t="shared" si="4"/>
        <v>124.47</v>
      </c>
      <c r="O40" s="4">
        <f t="shared" si="4"/>
        <v>4.7200000000000006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>D14+D19+D28+D32+D40</f>
        <v>76.8</v>
      </c>
      <c r="E42" s="4">
        <f t="shared" ref="E42:O42" si="5">E14+E19+E28+E32+E40</f>
        <v>93.75</v>
      </c>
      <c r="F42" s="4">
        <f t="shared" si="5"/>
        <v>401.14</v>
      </c>
      <c r="G42" s="4">
        <f t="shared" si="5"/>
        <v>2435.25</v>
      </c>
      <c r="H42" s="4"/>
      <c r="I42" s="4">
        <f t="shared" si="5"/>
        <v>260.68</v>
      </c>
      <c r="J42" s="4">
        <f t="shared" si="5"/>
        <v>0.25</v>
      </c>
      <c r="K42" s="4">
        <f t="shared" si="5"/>
        <v>4.93</v>
      </c>
      <c r="L42" s="4">
        <f t="shared" si="5"/>
        <v>608.49</v>
      </c>
      <c r="M42" s="4">
        <f t="shared" si="5"/>
        <v>1594.0300000000002</v>
      </c>
      <c r="N42" s="4">
        <f t="shared" si="5"/>
        <v>1360.38</v>
      </c>
      <c r="O42" s="4">
        <f t="shared" si="5"/>
        <v>31.64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6" workbookViewId="0">
      <selection activeCell="R14" sqref="R14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27</v>
      </c>
      <c r="B1" s="26"/>
      <c r="C1" s="26"/>
    </row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x14ac:dyDescent="0.25">
      <c r="A6" s="27"/>
      <c r="B6" s="27"/>
      <c r="C6" s="27"/>
      <c r="D6" s="8" t="s">
        <v>6</v>
      </c>
      <c r="E6" s="8" t="s">
        <v>7</v>
      </c>
      <c r="F6" s="8" t="s">
        <v>8</v>
      </c>
      <c r="G6" s="27"/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16</v>
      </c>
      <c r="O6" s="8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156</v>
      </c>
      <c r="B9" s="3" t="s">
        <v>33</v>
      </c>
      <c r="C9" s="13">
        <v>1</v>
      </c>
      <c r="D9" s="3">
        <v>5.08</v>
      </c>
      <c r="E9" s="3">
        <v>4.5999999999999996</v>
      </c>
      <c r="F9" s="3">
        <v>0.28000000000000003</v>
      </c>
      <c r="G9" s="3">
        <v>92.8</v>
      </c>
      <c r="H9" s="3">
        <v>0.03</v>
      </c>
      <c r="I9" s="3"/>
      <c r="J9" s="3">
        <v>0.14000000000000001</v>
      </c>
      <c r="K9" s="3"/>
      <c r="L9" s="3">
        <v>22</v>
      </c>
      <c r="M9" s="3">
        <v>74</v>
      </c>
      <c r="N9" s="3">
        <v>21.6</v>
      </c>
      <c r="O9" s="3">
        <v>0.08</v>
      </c>
    </row>
    <row r="10" spans="1:15" x14ac:dyDescent="0.25">
      <c r="A10" s="6" t="s">
        <v>157</v>
      </c>
      <c r="B10" s="3" t="s">
        <v>158</v>
      </c>
      <c r="C10" s="14">
        <v>250</v>
      </c>
      <c r="D10" s="4">
        <v>4.4800000000000004</v>
      </c>
      <c r="E10" s="4">
        <v>6.4</v>
      </c>
      <c r="F10" s="4">
        <v>13.21</v>
      </c>
      <c r="G10" s="4">
        <v>97.52</v>
      </c>
      <c r="H10" s="4">
        <v>0.1</v>
      </c>
      <c r="I10" s="4">
        <v>2.08</v>
      </c>
      <c r="J10" s="4">
        <v>0.17</v>
      </c>
      <c r="K10" s="4">
        <v>0.03</v>
      </c>
      <c r="L10" s="4">
        <v>271.62</v>
      </c>
      <c r="M10" s="4">
        <v>261.14</v>
      </c>
      <c r="N10" s="4">
        <v>211.45</v>
      </c>
      <c r="O10" s="4">
        <v>2.7</v>
      </c>
    </row>
    <row r="11" spans="1:15" x14ac:dyDescent="0.25">
      <c r="A11" s="6" t="s">
        <v>159</v>
      </c>
      <c r="B11" s="3" t="s">
        <v>160</v>
      </c>
      <c r="C11" s="14">
        <v>57</v>
      </c>
      <c r="D11" s="4">
        <v>7.5</v>
      </c>
      <c r="E11" s="4">
        <v>6.3</v>
      </c>
      <c r="F11" s="4"/>
      <c r="G11" s="4">
        <v>85.2</v>
      </c>
      <c r="H11" s="4">
        <v>0.11</v>
      </c>
      <c r="I11" s="4"/>
      <c r="J11" s="4"/>
      <c r="K11" s="4"/>
      <c r="L11" s="4">
        <v>6</v>
      </c>
      <c r="M11" s="4">
        <v>135.6</v>
      </c>
      <c r="N11" s="4">
        <v>162</v>
      </c>
      <c r="O11" s="4">
        <v>4.5</v>
      </c>
    </row>
    <row r="12" spans="1:15" x14ac:dyDescent="0.25">
      <c r="A12" s="6">
        <v>27</v>
      </c>
      <c r="B12" s="3" t="s">
        <v>71</v>
      </c>
      <c r="C12" s="14" t="s">
        <v>247</v>
      </c>
      <c r="D12" s="4">
        <v>5.8</v>
      </c>
      <c r="E12" s="4">
        <v>11.53</v>
      </c>
      <c r="F12" s="4">
        <v>37.42</v>
      </c>
      <c r="G12" s="4">
        <v>280.95</v>
      </c>
      <c r="H12" s="4">
        <v>0.12</v>
      </c>
      <c r="I12" s="4"/>
      <c r="J12" s="4">
        <v>0.06</v>
      </c>
      <c r="K12" s="4">
        <v>0.6</v>
      </c>
      <c r="L12" s="4">
        <v>23.09</v>
      </c>
      <c r="M12" s="4">
        <v>65.25</v>
      </c>
      <c r="N12" s="4">
        <v>10.5</v>
      </c>
      <c r="O12" s="4">
        <v>1.22</v>
      </c>
    </row>
    <row r="13" spans="1:15" x14ac:dyDescent="0.25">
      <c r="A13" s="6">
        <v>1221</v>
      </c>
      <c r="B13" s="3" t="s">
        <v>73</v>
      </c>
      <c r="C13" s="14">
        <v>200</v>
      </c>
      <c r="D13" s="4">
        <v>1.82</v>
      </c>
      <c r="E13" s="4">
        <v>1.44</v>
      </c>
      <c r="F13" s="4">
        <v>1.8</v>
      </c>
      <c r="G13" s="4">
        <v>93.8</v>
      </c>
      <c r="H13" s="4"/>
      <c r="I13" s="4">
        <v>0.65</v>
      </c>
      <c r="J13" s="4"/>
      <c r="K13" s="4"/>
      <c r="L13" s="4">
        <v>78.900000000000006</v>
      </c>
      <c r="M13" s="4">
        <v>59.5</v>
      </c>
      <c r="N13" s="4">
        <v>91.1</v>
      </c>
      <c r="O13" s="4">
        <v>0.08</v>
      </c>
    </row>
    <row r="14" spans="1:15" x14ac:dyDescent="0.25">
      <c r="A14" s="6"/>
      <c r="B14" s="3" t="s">
        <v>53</v>
      </c>
      <c r="C14" s="14">
        <v>20</v>
      </c>
      <c r="D14" s="4">
        <v>0.94</v>
      </c>
      <c r="E14" s="4">
        <v>0.14000000000000001</v>
      </c>
      <c r="F14" s="4">
        <v>9.9600000000000009</v>
      </c>
      <c r="G14" s="4">
        <v>42.8</v>
      </c>
      <c r="H14" s="4"/>
      <c r="I14" s="4"/>
      <c r="J14" s="4"/>
      <c r="K14" s="4"/>
      <c r="L14" s="4">
        <v>4.2</v>
      </c>
      <c r="M14" s="4">
        <v>17.399999999999999</v>
      </c>
      <c r="N14" s="4">
        <v>3.8</v>
      </c>
      <c r="O14" s="4">
        <v>0.4</v>
      </c>
    </row>
    <row r="15" spans="1:15" x14ac:dyDescent="0.25">
      <c r="A15" s="6"/>
      <c r="B15" s="20" t="s">
        <v>38</v>
      </c>
      <c r="C15" s="14"/>
      <c r="D15" s="4">
        <f>SUM(D9:D14)</f>
        <v>25.620000000000005</v>
      </c>
      <c r="E15" s="4">
        <f>SUM(E9:E14)</f>
        <v>30.41</v>
      </c>
      <c r="F15" s="4">
        <f>SUM(F9:F14)</f>
        <v>62.67</v>
      </c>
      <c r="G15" s="4">
        <f>SUM(G9:G14)</f>
        <v>693.06999999999994</v>
      </c>
      <c r="H15" s="4">
        <f>SUM(H9:H14)</f>
        <v>0.36</v>
      </c>
      <c r="I15" s="4">
        <f t="shared" ref="I15:K15" si="0">SUM(I9:I13)</f>
        <v>2.73</v>
      </c>
      <c r="J15" s="4">
        <f t="shared" si="0"/>
        <v>0.37000000000000005</v>
      </c>
      <c r="K15" s="4">
        <f t="shared" si="0"/>
        <v>0.63</v>
      </c>
      <c r="L15" s="4">
        <f>SUM(L9:L14)</f>
        <v>405.81</v>
      </c>
      <c r="M15" s="4">
        <f>SUM(M9:M14)</f>
        <v>612.89</v>
      </c>
      <c r="N15" s="4">
        <f>SUM(N9:N14)</f>
        <v>500.45</v>
      </c>
      <c r="O15" s="4">
        <f>SUM(O9:O14)</f>
        <v>8.98</v>
      </c>
    </row>
    <row r="16" spans="1:15" x14ac:dyDescent="0.25">
      <c r="A16" s="6"/>
      <c r="B16" s="18" t="s">
        <v>39</v>
      </c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6" t="s">
        <v>161</v>
      </c>
      <c r="B17" s="3" t="s">
        <v>162</v>
      </c>
      <c r="C17" s="14">
        <v>65</v>
      </c>
      <c r="D17" s="4">
        <v>2.92</v>
      </c>
      <c r="E17" s="4">
        <v>3.31</v>
      </c>
      <c r="F17" s="4">
        <v>4.74</v>
      </c>
      <c r="G17" s="4">
        <v>83.17</v>
      </c>
      <c r="H17" s="4"/>
      <c r="I17" s="4">
        <v>0.44</v>
      </c>
      <c r="J17" s="4">
        <v>0.04</v>
      </c>
      <c r="K17" s="4">
        <v>0.02</v>
      </c>
      <c r="L17" s="4">
        <v>30.84</v>
      </c>
      <c r="M17" s="4">
        <v>30.33</v>
      </c>
      <c r="N17" s="4">
        <v>290.97000000000003</v>
      </c>
      <c r="O17" s="4">
        <v>1.65</v>
      </c>
    </row>
    <row r="18" spans="1:15" x14ac:dyDescent="0.25">
      <c r="A18" s="6" t="s">
        <v>164</v>
      </c>
      <c r="B18" s="3" t="s">
        <v>163</v>
      </c>
      <c r="C18" s="14">
        <v>200</v>
      </c>
      <c r="D18" s="4">
        <v>5.74</v>
      </c>
      <c r="E18" s="4">
        <v>6.56</v>
      </c>
      <c r="F18" s="4">
        <v>5.39</v>
      </c>
      <c r="G18" s="4">
        <v>92.1</v>
      </c>
      <c r="H18" s="4">
        <v>0.04</v>
      </c>
      <c r="I18" s="4">
        <v>1.42</v>
      </c>
      <c r="J18" s="4">
        <v>0.02</v>
      </c>
      <c r="K18" s="4">
        <v>0.01</v>
      </c>
      <c r="L18" s="4">
        <v>24.6</v>
      </c>
      <c r="M18" s="4">
        <v>164.69</v>
      </c>
      <c r="N18" s="4">
        <v>28.6</v>
      </c>
      <c r="O18" s="4">
        <v>0.19</v>
      </c>
    </row>
    <row r="19" spans="1:15" x14ac:dyDescent="0.25">
      <c r="A19" s="6"/>
      <c r="B19" s="20" t="s">
        <v>38</v>
      </c>
      <c r="C19" s="14"/>
      <c r="D19" s="4">
        <f>SUM(D17:D18)</f>
        <v>8.66</v>
      </c>
      <c r="E19" s="4">
        <f t="shared" ref="E19:O19" si="1">SUM(E17:E18)</f>
        <v>9.8699999999999992</v>
      </c>
      <c r="F19" s="4">
        <f t="shared" si="1"/>
        <v>10.129999999999999</v>
      </c>
      <c r="G19" s="4">
        <f t="shared" si="1"/>
        <v>175.26999999999998</v>
      </c>
      <c r="H19" s="4">
        <f t="shared" si="1"/>
        <v>0.04</v>
      </c>
      <c r="I19" s="4">
        <f t="shared" si="1"/>
        <v>1.8599999999999999</v>
      </c>
      <c r="J19" s="4">
        <f t="shared" si="1"/>
        <v>0.06</v>
      </c>
      <c r="K19" s="4">
        <f t="shared" si="1"/>
        <v>0.03</v>
      </c>
      <c r="L19" s="4">
        <f t="shared" si="1"/>
        <v>55.44</v>
      </c>
      <c r="M19" s="4">
        <f t="shared" si="1"/>
        <v>195.01999999999998</v>
      </c>
      <c r="N19" s="4">
        <f t="shared" si="1"/>
        <v>319.57000000000005</v>
      </c>
      <c r="O19" s="4">
        <f t="shared" si="1"/>
        <v>1.8399999999999999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154</v>
      </c>
      <c r="B21" s="3" t="s">
        <v>155</v>
      </c>
      <c r="C21" s="14">
        <v>50</v>
      </c>
      <c r="D21" s="4">
        <v>6.8</v>
      </c>
      <c r="E21" s="4">
        <v>8</v>
      </c>
      <c r="F21" s="4">
        <v>42.33</v>
      </c>
      <c r="G21" s="4">
        <v>128.19999999999999</v>
      </c>
      <c r="H21" s="4">
        <v>0.62</v>
      </c>
      <c r="I21" s="4">
        <v>88.3</v>
      </c>
      <c r="J21" s="4"/>
      <c r="K21" s="4">
        <v>2.7</v>
      </c>
      <c r="L21" s="4">
        <v>24.5</v>
      </c>
      <c r="M21" s="4">
        <v>72.55</v>
      </c>
      <c r="N21" s="4">
        <v>35.200000000000003</v>
      </c>
      <c r="O21" s="4">
        <v>2.21</v>
      </c>
    </row>
    <row r="22" spans="1:15" x14ac:dyDescent="0.25">
      <c r="A22" s="6" t="s">
        <v>75</v>
      </c>
      <c r="B22" s="3" t="s">
        <v>76</v>
      </c>
      <c r="C22" s="14">
        <v>60</v>
      </c>
      <c r="D22" s="4">
        <v>0.26</v>
      </c>
      <c r="E22" s="4">
        <v>1.89</v>
      </c>
      <c r="F22" s="4">
        <v>1.89</v>
      </c>
      <c r="G22" s="4">
        <v>34.799999999999997</v>
      </c>
      <c r="H22" s="4">
        <v>0.01</v>
      </c>
      <c r="I22" s="4">
        <v>0.02</v>
      </c>
      <c r="J22" s="4"/>
      <c r="K22" s="4">
        <v>0.52</v>
      </c>
      <c r="L22" s="4">
        <v>23.58</v>
      </c>
      <c r="M22" s="4">
        <v>38.520000000000003</v>
      </c>
      <c r="N22" s="4">
        <v>20.12</v>
      </c>
      <c r="O22" s="4">
        <v>0.02</v>
      </c>
    </row>
    <row r="23" spans="1:15" ht="31.5" customHeight="1" x14ac:dyDescent="0.25">
      <c r="A23" s="6" t="s">
        <v>165</v>
      </c>
      <c r="B23" s="3" t="s">
        <v>166</v>
      </c>
      <c r="C23" s="22" t="s">
        <v>167</v>
      </c>
      <c r="D23" s="4">
        <v>7.39</v>
      </c>
      <c r="E23" s="4">
        <v>5.68</v>
      </c>
      <c r="F23" s="4">
        <v>10.14</v>
      </c>
      <c r="G23" s="4">
        <v>183.49</v>
      </c>
      <c r="H23" s="4">
        <v>0.2</v>
      </c>
      <c r="I23" s="4">
        <v>22.25</v>
      </c>
      <c r="J23" s="4">
        <v>0.02</v>
      </c>
      <c r="K23" s="4">
        <v>1.39</v>
      </c>
      <c r="L23" s="4">
        <v>26.21</v>
      </c>
      <c r="M23" s="4">
        <v>99.25</v>
      </c>
      <c r="N23" s="4">
        <v>41.65</v>
      </c>
      <c r="O23" s="4">
        <v>2.91</v>
      </c>
    </row>
    <row r="24" spans="1:15" x14ac:dyDescent="0.25">
      <c r="A24" s="6" t="s">
        <v>64</v>
      </c>
      <c r="B24" s="3" t="s">
        <v>65</v>
      </c>
      <c r="C24" s="14">
        <v>150</v>
      </c>
      <c r="D24" s="4">
        <v>4.07</v>
      </c>
      <c r="E24" s="4">
        <v>2.83</v>
      </c>
      <c r="F24" s="4">
        <v>39.450000000000003</v>
      </c>
      <c r="G24" s="4">
        <v>66.05</v>
      </c>
      <c r="H24" s="4">
        <v>0.24</v>
      </c>
      <c r="I24" s="4">
        <v>40</v>
      </c>
      <c r="J24" s="4">
        <v>0.02</v>
      </c>
      <c r="K24" s="4">
        <v>0.06</v>
      </c>
      <c r="L24" s="4">
        <v>21.2</v>
      </c>
      <c r="M24" s="4">
        <v>117</v>
      </c>
      <c r="N24" s="4">
        <v>46.75</v>
      </c>
      <c r="O24" s="4">
        <v>1.81</v>
      </c>
    </row>
    <row r="25" spans="1:15" ht="30" x14ac:dyDescent="0.25">
      <c r="A25" s="6"/>
      <c r="B25" s="3" t="s">
        <v>280</v>
      </c>
      <c r="C25" s="14" t="s">
        <v>257</v>
      </c>
      <c r="D25" s="4">
        <v>7.03</v>
      </c>
      <c r="E25" s="4">
        <v>6.11</v>
      </c>
      <c r="F25" s="4">
        <v>17.149999999999999</v>
      </c>
      <c r="G25" s="4">
        <v>82.4</v>
      </c>
      <c r="H25" s="4">
        <v>0.05</v>
      </c>
      <c r="I25" s="4">
        <v>1.8</v>
      </c>
      <c r="J25" s="4">
        <v>0.02</v>
      </c>
      <c r="K25" s="4">
        <v>0.14000000000000001</v>
      </c>
      <c r="L25" s="4">
        <v>69.56</v>
      </c>
      <c r="M25" s="4">
        <v>33.340000000000003</v>
      </c>
      <c r="N25" s="4">
        <v>251.94</v>
      </c>
      <c r="O25" s="4">
        <v>3.99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54</v>
      </c>
      <c r="C27" s="14">
        <v>40</v>
      </c>
      <c r="D27" s="4">
        <v>2.5</v>
      </c>
      <c r="E27" s="4">
        <v>0.36</v>
      </c>
      <c r="F27" s="4">
        <v>14.8</v>
      </c>
      <c r="G27" s="4">
        <v>69.05</v>
      </c>
      <c r="H27" s="4">
        <v>0.6</v>
      </c>
      <c r="I27" s="4"/>
      <c r="J27" s="4"/>
      <c r="K27" s="4"/>
      <c r="L27" s="4">
        <v>10.4</v>
      </c>
      <c r="M27" s="4">
        <v>4.38</v>
      </c>
      <c r="N27" s="4">
        <v>14</v>
      </c>
      <c r="O27" s="4">
        <v>0.32</v>
      </c>
    </row>
    <row r="28" spans="1:15" x14ac:dyDescent="0.25">
      <c r="A28" s="6"/>
      <c r="B28" s="3" t="s">
        <v>168</v>
      </c>
      <c r="C28" s="14">
        <v>200</v>
      </c>
      <c r="D28" s="4">
        <v>0.02</v>
      </c>
      <c r="E28" s="4"/>
      <c r="F28" s="4">
        <v>8.1199999999999992</v>
      </c>
      <c r="G28" s="4">
        <v>58.4</v>
      </c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6"/>
      <c r="B29" s="20" t="s">
        <v>38</v>
      </c>
      <c r="C29" s="14"/>
      <c r="D29" s="4">
        <f>SUM(D21:D28)</f>
        <v>30.89</v>
      </c>
      <c r="E29" s="4">
        <f t="shared" ref="E29:O29" si="2">SUM(E21:E27)</f>
        <v>25.29</v>
      </c>
      <c r="F29" s="4">
        <f>SUM(F21:F28)</f>
        <v>155.18000000000004</v>
      </c>
      <c r="G29" s="4">
        <f>SUM(G21:G28)</f>
        <v>725.07</v>
      </c>
      <c r="H29" s="4">
        <f t="shared" si="2"/>
        <v>1.7800000000000002</v>
      </c>
      <c r="I29" s="4">
        <f t="shared" si="2"/>
        <v>152.37</v>
      </c>
      <c r="J29" s="4">
        <f t="shared" si="2"/>
        <v>0.06</v>
      </c>
      <c r="K29" s="4">
        <f t="shared" si="2"/>
        <v>4.8099999999999996</v>
      </c>
      <c r="L29" s="4">
        <f t="shared" si="2"/>
        <v>284.29999999999995</v>
      </c>
      <c r="M29" s="4">
        <f t="shared" si="2"/>
        <v>434.38</v>
      </c>
      <c r="N29" s="4">
        <f t="shared" si="2"/>
        <v>421.05999999999995</v>
      </c>
      <c r="O29" s="4">
        <f t="shared" si="2"/>
        <v>11.940000000000001</v>
      </c>
    </row>
    <row r="30" spans="1:15" x14ac:dyDescent="0.25">
      <c r="A30" s="6"/>
      <c r="B30" s="11" t="s">
        <v>55</v>
      </c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6"/>
      <c r="B31" s="3" t="s">
        <v>56</v>
      </c>
      <c r="C31" s="14">
        <v>270</v>
      </c>
      <c r="D31" s="4">
        <v>1.18</v>
      </c>
      <c r="E31" s="4"/>
      <c r="F31" s="4">
        <v>15.56</v>
      </c>
      <c r="G31" s="4">
        <v>86.92</v>
      </c>
      <c r="H31" s="4">
        <v>0.03</v>
      </c>
      <c r="I31" s="4">
        <v>38.61</v>
      </c>
      <c r="J31" s="4"/>
      <c r="K31" s="4">
        <v>0.09</v>
      </c>
      <c r="L31" s="4">
        <v>42.57</v>
      </c>
      <c r="M31" s="4">
        <v>36.299999999999997</v>
      </c>
      <c r="N31" s="4">
        <v>297</v>
      </c>
      <c r="O31" s="4">
        <v>7.26</v>
      </c>
    </row>
    <row r="32" spans="1:15" x14ac:dyDescent="0.25">
      <c r="A32" s="6"/>
      <c r="B32" s="3" t="s">
        <v>57</v>
      </c>
      <c r="C32" s="14">
        <v>200</v>
      </c>
      <c r="D32" s="4">
        <v>1</v>
      </c>
      <c r="E32" s="4"/>
      <c r="F32" s="4">
        <v>10.210000000000001</v>
      </c>
      <c r="G32" s="4">
        <v>93.06</v>
      </c>
      <c r="H32" s="4">
        <v>0.02</v>
      </c>
      <c r="I32" s="4">
        <v>4</v>
      </c>
      <c r="J32" s="4"/>
      <c r="K32" s="4"/>
      <c r="L32" s="4">
        <v>158.4</v>
      </c>
      <c r="M32" s="4">
        <v>17.82</v>
      </c>
      <c r="N32" s="4">
        <v>10</v>
      </c>
      <c r="O32" s="4">
        <v>0.4</v>
      </c>
    </row>
    <row r="33" spans="1:15" x14ac:dyDescent="0.25">
      <c r="A33" s="6"/>
      <c r="B33" s="3" t="s">
        <v>58</v>
      </c>
      <c r="C33" s="14">
        <v>30</v>
      </c>
      <c r="D33" s="4">
        <v>3</v>
      </c>
      <c r="E33" s="4">
        <v>10.92</v>
      </c>
      <c r="F33" s="4">
        <v>12.58</v>
      </c>
      <c r="G33" s="4">
        <v>73.03</v>
      </c>
      <c r="H33" s="4"/>
      <c r="I33" s="4"/>
      <c r="J33" s="4"/>
      <c r="K33" s="4">
        <v>0.35</v>
      </c>
      <c r="L33" s="4">
        <v>0.9</v>
      </c>
      <c r="M33" s="4">
        <v>16.93</v>
      </c>
      <c r="N33" s="4">
        <v>2.08</v>
      </c>
      <c r="O33" s="4">
        <v>0.35</v>
      </c>
    </row>
    <row r="34" spans="1:15" x14ac:dyDescent="0.25">
      <c r="A34" s="6"/>
      <c r="B34" s="20" t="s">
        <v>38</v>
      </c>
      <c r="C34" s="14"/>
      <c r="D34" s="4">
        <f>SUM(D31:D33)</f>
        <v>5.18</v>
      </c>
      <c r="E34" s="4">
        <f t="shared" ref="E34:O34" si="3">SUM(E31:E33)</f>
        <v>10.92</v>
      </c>
      <c r="F34" s="4">
        <f t="shared" si="3"/>
        <v>38.35</v>
      </c>
      <c r="G34" s="4">
        <f t="shared" si="3"/>
        <v>253.01000000000002</v>
      </c>
      <c r="H34" s="4">
        <f t="shared" si="3"/>
        <v>0.05</v>
      </c>
      <c r="I34" s="4">
        <f t="shared" si="3"/>
        <v>42.61</v>
      </c>
      <c r="J34" s="4">
        <f t="shared" si="3"/>
        <v>0</v>
      </c>
      <c r="K34" s="4">
        <f t="shared" si="3"/>
        <v>0.43999999999999995</v>
      </c>
      <c r="L34" s="4">
        <f t="shared" si="3"/>
        <v>201.87</v>
      </c>
      <c r="M34" s="4">
        <f t="shared" si="3"/>
        <v>71.05</v>
      </c>
      <c r="N34" s="4">
        <f t="shared" si="3"/>
        <v>309.08</v>
      </c>
      <c r="O34" s="4">
        <f t="shared" si="3"/>
        <v>8.01</v>
      </c>
    </row>
    <row r="35" spans="1:15" x14ac:dyDescent="0.25">
      <c r="A35" s="6"/>
      <c r="B35" s="11" t="s">
        <v>59</v>
      </c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6">
        <v>910</v>
      </c>
      <c r="B36" s="3" t="s">
        <v>169</v>
      </c>
      <c r="C36" s="14">
        <v>100</v>
      </c>
      <c r="D36" s="4">
        <v>3.03</v>
      </c>
      <c r="E36" s="4">
        <v>4.26</v>
      </c>
      <c r="F36" s="4">
        <v>18.57</v>
      </c>
      <c r="G36" s="4">
        <v>88.12</v>
      </c>
      <c r="H36" s="4">
        <v>0.11</v>
      </c>
      <c r="I36" s="4">
        <v>18.329999999999998</v>
      </c>
      <c r="J36" s="4"/>
      <c r="K36" s="4">
        <v>3.08</v>
      </c>
      <c r="L36" s="4">
        <v>33.659999999999997</v>
      </c>
      <c r="M36" s="4">
        <v>73.33</v>
      </c>
      <c r="N36" s="4">
        <v>31.83</v>
      </c>
      <c r="O36" s="4">
        <v>1.54</v>
      </c>
    </row>
    <row r="37" spans="1:15" x14ac:dyDescent="0.25">
      <c r="A37" s="6" t="s">
        <v>170</v>
      </c>
      <c r="B37" s="3" t="s">
        <v>171</v>
      </c>
      <c r="C37" s="14" t="s">
        <v>220</v>
      </c>
      <c r="D37" s="4">
        <v>5.6</v>
      </c>
      <c r="E37" s="4">
        <v>5.1100000000000003</v>
      </c>
      <c r="F37" s="4">
        <v>18.05</v>
      </c>
      <c r="G37" s="4">
        <v>108.72</v>
      </c>
      <c r="H37" s="4">
        <v>0.12</v>
      </c>
      <c r="I37" s="4">
        <v>4.3</v>
      </c>
      <c r="J37" s="4">
        <v>0.06</v>
      </c>
      <c r="K37" s="4">
        <v>1.91</v>
      </c>
      <c r="L37" s="4">
        <v>39.4</v>
      </c>
      <c r="M37" s="4">
        <v>291.75</v>
      </c>
      <c r="N37" s="4">
        <v>130.65</v>
      </c>
      <c r="O37" s="4">
        <v>1.32</v>
      </c>
    </row>
    <row r="38" spans="1:15" x14ac:dyDescent="0.25">
      <c r="A38" s="6">
        <v>27</v>
      </c>
      <c r="B38" s="3" t="s">
        <v>71</v>
      </c>
      <c r="C38" s="14" t="s">
        <v>247</v>
      </c>
      <c r="D38" s="4">
        <v>5.8</v>
      </c>
      <c r="E38" s="4">
        <v>11.53</v>
      </c>
      <c r="F38" s="4">
        <v>37.42</v>
      </c>
      <c r="G38" s="4">
        <v>280.95</v>
      </c>
      <c r="H38" s="4">
        <v>0.12</v>
      </c>
      <c r="I38" s="4"/>
      <c r="J38" s="4">
        <v>0.06</v>
      </c>
      <c r="K38" s="4">
        <v>0.6</v>
      </c>
      <c r="L38" s="4">
        <v>23.09</v>
      </c>
      <c r="M38" s="4">
        <v>65.25</v>
      </c>
      <c r="N38" s="4">
        <v>10.5</v>
      </c>
      <c r="O38" s="4">
        <v>1.22</v>
      </c>
    </row>
    <row r="39" spans="1:15" x14ac:dyDescent="0.25">
      <c r="A39" s="6" t="s">
        <v>91</v>
      </c>
      <c r="B39" s="3" t="s">
        <v>92</v>
      </c>
      <c r="C39" s="14">
        <v>200</v>
      </c>
      <c r="D39" s="4"/>
      <c r="E39" s="4"/>
      <c r="F39" s="4">
        <v>6.38</v>
      </c>
      <c r="G39" s="4">
        <v>27.4</v>
      </c>
      <c r="H39" s="4"/>
      <c r="I39" s="4"/>
      <c r="J39" s="4"/>
      <c r="K39" s="4"/>
      <c r="L39" s="4">
        <v>0.2</v>
      </c>
      <c r="M39" s="4"/>
      <c r="N39" s="4"/>
      <c r="O39" s="4">
        <v>0.09</v>
      </c>
    </row>
    <row r="40" spans="1:15" x14ac:dyDescent="0.25">
      <c r="A40" s="6"/>
      <c r="B40" s="3" t="s">
        <v>53</v>
      </c>
      <c r="C40" s="14">
        <v>20</v>
      </c>
      <c r="D40" s="4">
        <v>0.94</v>
      </c>
      <c r="E40" s="4">
        <v>0.14000000000000001</v>
      </c>
      <c r="F40" s="4">
        <v>9.9600000000000009</v>
      </c>
      <c r="G40" s="4">
        <v>42.8</v>
      </c>
      <c r="H40" s="4"/>
      <c r="I40" s="4"/>
      <c r="J40" s="4"/>
      <c r="K40" s="4"/>
      <c r="L40" s="4">
        <v>4.2</v>
      </c>
      <c r="M40" s="4">
        <v>17.399999999999999</v>
      </c>
      <c r="N40" s="4">
        <v>3.8</v>
      </c>
      <c r="O40" s="4">
        <v>0.4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>SUM(D36:D41)</f>
        <v>15.37</v>
      </c>
      <c r="E42" s="4">
        <f t="shared" ref="E42:O42" si="4">SUM(E36:E41)</f>
        <v>21.04</v>
      </c>
      <c r="F42" s="4">
        <f t="shared" si="4"/>
        <v>90.38</v>
      </c>
      <c r="G42" s="4">
        <f t="shared" si="4"/>
        <v>547.9899999999999</v>
      </c>
      <c r="H42" s="4">
        <f t="shared" si="4"/>
        <v>0.35</v>
      </c>
      <c r="I42" s="4">
        <f t="shared" si="4"/>
        <v>22.63</v>
      </c>
      <c r="J42" s="4">
        <f t="shared" si="4"/>
        <v>0.12</v>
      </c>
      <c r="K42" s="4">
        <f t="shared" si="4"/>
        <v>5.59</v>
      </c>
      <c r="L42" s="4">
        <f t="shared" si="4"/>
        <v>100.55000000000001</v>
      </c>
      <c r="M42" s="4">
        <f t="shared" si="4"/>
        <v>447.72999999999996</v>
      </c>
      <c r="N42" s="4">
        <f t="shared" si="4"/>
        <v>176.78000000000003</v>
      </c>
      <c r="O42" s="4">
        <f t="shared" si="4"/>
        <v>4.57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6"/>
      <c r="B44" s="20" t="s">
        <v>38</v>
      </c>
      <c r="C44" s="14"/>
      <c r="D44" s="4">
        <f>D15+D19+D29+D34+D42</f>
        <v>85.72</v>
      </c>
      <c r="E44" s="4">
        <f t="shared" ref="E44:O44" si="5">E15+E19+E29+E34+E42</f>
        <v>97.53</v>
      </c>
      <c r="F44" s="4">
        <f t="shared" si="5"/>
        <v>356.71000000000004</v>
      </c>
      <c r="G44" s="4">
        <f t="shared" si="5"/>
        <v>2394.41</v>
      </c>
      <c r="H44" s="4">
        <f t="shared" si="5"/>
        <v>2.58</v>
      </c>
      <c r="I44" s="4">
        <f t="shared" si="5"/>
        <v>222.2</v>
      </c>
      <c r="J44" s="4">
        <f t="shared" si="5"/>
        <v>0.6100000000000001</v>
      </c>
      <c r="K44" s="4">
        <f t="shared" si="5"/>
        <v>11.5</v>
      </c>
      <c r="L44" s="4">
        <f t="shared" si="5"/>
        <v>1047.97</v>
      </c>
      <c r="M44" s="4">
        <f t="shared" si="5"/>
        <v>1761.07</v>
      </c>
      <c r="N44" s="4">
        <f t="shared" si="5"/>
        <v>1726.9399999999998</v>
      </c>
      <c r="O44" s="4">
        <f t="shared" si="5"/>
        <v>35.340000000000003</v>
      </c>
    </row>
    <row r="45" spans="1:15" x14ac:dyDescent="0.25">
      <c r="A45" s="6"/>
      <c r="B45" s="3"/>
      <c r="C45" s="1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2" workbookViewId="0">
      <selection activeCell="B42" sqref="B42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24</v>
      </c>
      <c r="B1" s="26"/>
      <c r="C1" s="26"/>
    </row>
    <row r="2" spans="1:15" x14ac:dyDescent="0.25">
      <c r="A2" t="s">
        <v>28</v>
      </c>
    </row>
    <row r="3" spans="1:15" x14ac:dyDescent="0.25">
      <c r="A3" t="s">
        <v>1</v>
      </c>
    </row>
    <row r="4" spans="1:15" x14ac:dyDescent="0.25">
      <c r="A4" t="s">
        <v>2</v>
      </c>
      <c r="B4" t="s">
        <v>246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75" customHeight="1" x14ac:dyDescent="0.25">
      <c r="A6" s="27"/>
      <c r="B6" s="27"/>
      <c r="C6" s="27"/>
      <c r="D6" s="9" t="s">
        <v>6</v>
      </c>
      <c r="E6" s="9" t="s">
        <v>7</v>
      </c>
      <c r="F6" s="9" t="s">
        <v>8</v>
      </c>
      <c r="G6" s="27"/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14</v>
      </c>
      <c r="N6" s="9" t="s">
        <v>16</v>
      </c>
      <c r="O6" s="9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2"/>
      <c r="B8" s="11" t="s">
        <v>30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" t="s">
        <v>93</v>
      </c>
      <c r="B9" s="3" t="s">
        <v>94</v>
      </c>
      <c r="C9" s="13">
        <v>200</v>
      </c>
      <c r="D9" s="3">
        <v>5.01</v>
      </c>
      <c r="E9" s="3">
        <v>6.3</v>
      </c>
      <c r="F9" s="4">
        <v>11.2</v>
      </c>
      <c r="G9" s="4">
        <v>95</v>
      </c>
      <c r="H9" s="4">
        <v>7.0000000000000007E-2</v>
      </c>
      <c r="I9" s="4">
        <v>1.7</v>
      </c>
      <c r="J9" s="4">
        <v>0.05</v>
      </c>
      <c r="K9" s="4">
        <v>0.03</v>
      </c>
      <c r="L9" s="4">
        <v>211.1</v>
      </c>
      <c r="M9" s="4">
        <v>172.5</v>
      </c>
      <c r="N9" s="4">
        <v>29.05</v>
      </c>
      <c r="O9" s="4">
        <v>1.54</v>
      </c>
    </row>
    <row r="10" spans="1:15" x14ac:dyDescent="0.25">
      <c r="A10" s="6" t="s">
        <v>34</v>
      </c>
      <c r="B10" s="3" t="s">
        <v>35</v>
      </c>
      <c r="C10" s="14">
        <v>40</v>
      </c>
      <c r="D10" s="4">
        <v>3.6</v>
      </c>
      <c r="E10" s="4">
        <v>4.5</v>
      </c>
      <c r="F10" s="4">
        <v>17.8</v>
      </c>
      <c r="G10" s="4">
        <v>68.040000000000006</v>
      </c>
      <c r="H10" s="4"/>
      <c r="I10" s="4">
        <v>0.13</v>
      </c>
      <c r="J10" s="4">
        <v>7.0000000000000007E-2</v>
      </c>
      <c r="K10" s="4"/>
      <c r="L10" s="4">
        <v>234.74</v>
      </c>
      <c r="M10" s="4">
        <v>200.2</v>
      </c>
      <c r="N10" s="4">
        <v>4</v>
      </c>
      <c r="O10" s="4">
        <v>0.05</v>
      </c>
    </row>
    <row r="11" spans="1:15" ht="30" x14ac:dyDescent="0.25">
      <c r="A11" s="6">
        <v>27</v>
      </c>
      <c r="B11" s="3" t="s">
        <v>36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72</v>
      </c>
      <c r="B12" s="3" t="s">
        <v>73</v>
      </c>
      <c r="C12" s="14">
        <v>200</v>
      </c>
      <c r="D12" s="4">
        <v>1.82</v>
      </c>
      <c r="E12" s="4">
        <v>1.44</v>
      </c>
      <c r="F12" s="4">
        <v>1.8</v>
      </c>
      <c r="G12" s="4">
        <v>93.8</v>
      </c>
      <c r="H12" s="4"/>
      <c r="I12" s="4">
        <v>0.65</v>
      </c>
      <c r="J12" s="4"/>
      <c r="K12" s="4"/>
      <c r="L12" s="4">
        <v>78.900000000000006</v>
      </c>
      <c r="M12" s="4">
        <v>59.5</v>
      </c>
      <c r="N12" s="4">
        <v>9.1</v>
      </c>
      <c r="O12" s="4">
        <v>0.08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17.170000000000002</v>
      </c>
      <c r="E14" s="4">
        <f>SUM(E9:E13)</f>
        <v>23.91</v>
      </c>
      <c r="F14" s="4">
        <f>SUM(F9:F13)</f>
        <v>78.180000000000007</v>
      </c>
      <c r="G14" s="4">
        <f>SUM(G9:G13)</f>
        <v>580.58999999999992</v>
      </c>
      <c r="H14" s="4">
        <f>SUM(H9:H13)</f>
        <v>0.19</v>
      </c>
      <c r="I14" s="4">
        <f t="shared" ref="I14:K14" si="0">SUM(I9:I12)</f>
        <v>2.48</v>
      </c>
      <c r="J14" s="4">
        <f t="shared" si="0"/>
        <v>0.18</v>
      </c>
      <c r="K14" s="4">
        <f t="shared" si="0"/>
        <v>0.63</v>
      </c>
      <c r="L14" s="4">
        <v>2</v>
      </c>
      <c r="M14" s="4">
        <f>SUM(M9:M13)</f>
        <v>514.85</v>
      </c>
      <c r="N14" s="4">
        <f>SUM(N9:N13)</f>
        <v>56.449999999999996</v>
      </c>
      <c r="O14" s="4">
        <f>SUM(O9:O13)</f>
        <v>3.29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56</v>
      </c>
      <c r="C16" s="14">
        <v>100</v>
      </c>
      <c r="D16" s="4">
        <v>0.03</v>
      </c>
      <c r="E16" s="4"/>
      <c r="F16" s="4">
        <v>30.47</v>
      </c>
      <c r="G16" s="4">
        <v>42.03</v>
      </c>
      <c r="H16" s="4">
        <v>0</v>
      </c>
      <c r="I16" s="4">
        <v>15.27</v>
      </c>
      <c r="J16" s="4"/>
      <c r="K16" s="4">
        <v>0.03</v>
      </c>
      <c r="L16" s="4">
        <v>18.8</v>
      </c>
      <c r="M16" s="4">
        <v>12.92</v>
      </c>
      <c r="N16" s="4">
        <v>105.78</v>
      </c>
      <c r="O16" s="4" t="s">
        <v>258</v>
      </c>
    </row>
    <row r="17" spans="1:15" x14ac:dyDescent="0.25">
      <c r="A17" s="6"/>
      <c r="B17" s="3" t="s">
        <v>57</v>
      </c>
      <c r="C17" s="14">
        <v>200</v>
      </c>
      <c r="D17" s="4">
        <v>1</v>
      </c>
      <c r="E17" s="4"/>
      <c r="F17" s="4">
        <v>12.14</v>
      </c>
      <c r="G17" s="4">
        <v>184</v>
      </c>
      <c r="H17" s="4">
        <v>0.02</v>
      </c>
      <c r="I17" s="4">
        <v>4</v>
      </c>
      <c r="J17" s="4"/>
      <c r="K17" s="6" t="s">
        <v>48</v>
      </c>
      <c r="L17" s="4">
        <v>1.6</v>
      </c>
      <c r="M17" s="4">
        <v>18</v>
      </c>
      <c r="N17" s="4">
        <v>10</v>
      </c>
      <c r="O17" s="4">
        <v>0.4</v>
      </c>
    </row>
    <row r="18" spans="1:15" x14ac:dyDescent="0.25">
      <c r="A18" s="6"/>
      <c r="B18" s="3" t="s">
        <v>58</v>
      </c>
      <c r="C18" s="14">
        <v>30</v>
      </c>
      <c r="D18" s="4">
        <v>1</v>
      </c>
      <c r="E18" s="4">
        <v>2</v>
      </c>
      <c r="F18" s="4">
        <v>10.1</v>
      </c>
      <c r="G18" s="4">
        <v>12.8</v>
      </c>
      <c r="H18" s="4"/>
      <c r="I18" s="4"/>
      <c r="J18" s="4"/>
      <c r="K18" s="4"/>
      <c r="L18" s="4">
        <v>86.9</v>
      </c>
      <c r="M18" s="4">
        <v>17.100000000000001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2.0300000000000002</v>
      </c>
      <c r="E19" s="4">
        <f t="shared" ref="E19:O19" si="1">SUM(E16:E18)</f>
        <v>2</v>
      </c>
      <c r="F19" s="4">
        <f t="shared" si="1"/>
        <v>52.71</v>
      </c>
      <c r="G19" s="4">
        <f t="shared" si="1"/>
        <v>238.83</v>
      </c>
      <c r="H19" s="4">
        <f t="shared" si="1"/>
        <v>0.02</v>
      </c>
      <c r="I19" s="4">
        <f t="shared" si="1"/>
        <v>19.27</v>
      </c>
      <c r="J19" s="4">
        <f t="shared" si="1"/>
        <v>0</v>
      </c>
      <c r="K19" s="4">
        <f t="shared" si="1"/>
        <v>0.03</v>
      </c>
      <c r="L19" s="4">
        <f t="shared" si="1"/>
        <v>107.30000000000001</v>
      </c>
      <c r="M19" s="4">
        <f t="shared" si="1"/>
        <v>48.02</v>
      </c>
      <c r="N19" s="4">
        <f t="shared" si="1"/>
        <v>117.88</v>
      </c>
      <c r="O19" s="4">
        <f t="shared" si="1"/>
        <v>0.7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60</v>
      </c>
      <c r="B21" s="3" t="s">
        <v>128</v>
      </c>
      <c r="C21" s="14">
        <v>80</v>
      </c>
      <c r="D21" s="4">
        <v>2.2400000000000002</v>
      </c>
      <c r="E21" s="4">
        <v>2.5499999999999998</v>
      </c>
      <c r="F21" s="4">
        <v>8.86</v>
      </c>
      <c r="G21" s="4">
        <v>83.05</v>
      </c>
      <c r="H21" s="4">
        <v>0.04</v>
      </c>
      <c r="I21" s="4">
        <v>52.25</v>
      </c>
      <c r="J21" s="4"/>
      <c r="K21" s="4">
        <v>1.35</v>
      </c>
      <c r="L21" s="4">
        <v>60.41</v>
      </c>
      <c r="M21" s="4">
        <v>47.95</v>
      </c>
      <c r="N21" s="4">
        <v>23.8</v>
      </c>
      <c r="O21" s="4">
        <v>1.42</v>
      </c>
    </row>
    <row r="22" spans="1:15" ht="30" x14ac:dyDescent="0.25">
      <c r="A22" s="6" t="s">
        <v>172</v>
      </c>
      <c r="B22" s="3" t="s">
        <v>261</v>
      </c>
      <c r="C22" s="14" t="s">
        <v>249</v>
      </c>
      <c r="D22" s="4">
        <v>7.48</v>
      </c>
      <c r="E22" s="4">
        <v>5.38</v>
      </c>
      <c r="F22" s="4">
        <v>25.74</v>
      </c>
      <c r="G22" s="4">
        <v>85.73</v>
      </c>
      <c r="H22" s="4">
        <v>0.18</v>
      </c>
      <c r="I22" s="4">
        <v>22.94</v>
      </c>
      <c r="J22" s="4">
        <v>0.89</v>
      </c>
      <c r="K22" s="4">
        <v>1.39</v>
      </c>
      <c r="L22" s="4">
        <v>53.13</v>
      </c>
      <c r="M22" s="4">
        <v>174.02</v>
      </c>
      <c r="N22" s="4">
        <v>45.69</v>
      </c>
      <c r="O22" s="4">
        <v>3.78</v>
      </c>
    </row>
    <row r="23" spans="1:15" x14ac:dyDescent="0.25">
      <c r="A23" s="6">
        <v>294</v>
      </c>
      <c r="B23" s="3" t="s">
        <v>288</v>
      </c>
      <c r="C23" s="23" t="s">
        <v>147</v>
      </c>
      <c r="D23" s="4">
        <v>7.29</v>
      </c>
      <c r="E23" s="4">
        <v>8.91</v>
      </c>
      <c r="F23" s="4">
        <v>20.51</v>
      </c>
      <c r="G23" s="4">
        <v>134.88</v>
      </c>
      <c r="H23" s="4">
        <v>0.09</v>
      </c>
      <c r="I23" s="4">
        <v>4.74</v>
      </c>
      <c r="J23" s="4">
        <v>0.02</v>
      </c>
      <c r="K23" s="4"/>
      <c r="L23" s="4">
        <v>37.700000000000003</v>
      </c>
      <c r="M23" s="4">
        <v>77.33</v>
      </c>
      <c r="N23" s="4">
        <v>13.77</v>
      </c>
      <c r="O23" s="4">
        <v>0.91</v>
      </c>
    </row>
    <row r="24" spans="1:15" x14ac:dyDescent="0.25">
      <c r="A24" s="6" t="s">
        <v>81</v>
      </c>
      <c r="B24" s="3" t="s">
        <v>82</v>
      </c>
      <c r="C24" s="14">
        <v>150</v>
      </c>
      <c r="D24" s="4">
        <v>4.91</v>
      </c>
      <c r="E24" s="4">
        <v>4.79</v>
      </c>
      <c r="F24" s="4">
        <v>40.840000000000003</v>
      </c>
      <c r="G24" s="4">
        <v>69.06</v>
      </c>
      <c r="H24" s="4">
        <v>0.48</v>
      </c>
      <c r="I24" s="4">
        <v>80</v>
      </c>
      <c r="J24" s="4">
        <v>0.02</v>
      </c>
      <c r="K24" s="4">
        <v>0.06</v>
      </c>
      <c r="L24" s="4">
        <v>57.5</v>
      </c>
      <c r="M24" s="4">
        <v>285.60000000000002</v>
      </c>
      <c r="N24" s="4">
        <v>50.95</v>
      </c>
      <c r="O24" s="4">
        <v>1.81</v>
      </c>
    </row>
    <row r="25" spans="1:15" ht="30" x14ac:dyDescent="0.25">
      <c r="A25" s="6" t="s">
        <v>51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0.4</v>
      </c>
      <c r="I26" s="4"/>
      <c r="J26" s="4"/>
      <c r="K26" s="4"/>
      <c r="L26" s="4">
        <v>23.4</v>
      </c>
      <c r="M26" s="4">
        <v>7.47</v>
      </c>
      <c r="N26" s="4">
        <v>9.9</v>
      </c>
      <c r="O26" s="4">
        <v>1.44</v>
      </c>
    </row>
    <row r="27" spans="1:15" x14ac:dyDescent="0.25">
      <c r="A27" s="6"/>
      <c r="B27" s="3" t="s">
        <v>83</v>
      </c>
      <c r="C27" s="14">
        <v>40</v>
      </c>
      <c r="D27" s="4">
        <v>2.5</v>
      </c>
      <c r="E27" s="4">
        <v>0.36</v>
      </c>
      <c r="F27" s="4">
        <v>14.81</v>
      </c>
      <c r="G27" s="4">
        <v>69.05</v>
      </c>
      <c r="H27" s="4">
        <v>0.6</v>
      </c>
      <c r="I27" s="4"/>
      <c r="J27" s="4"/>
      <c r="K27" s="4"/>
      <c r="L27" s="4">
        <v>10.4</v>
      </c>
      <c r="M27" s="4">
        <v>4.38</v>
      </c>
      <c r="N27" s="4">
        <v>14</v>
      </c>
      <c r="O27" s="4">
        <v>0.32</v>
      </c>
    </row>
    <row r="28" spans="1:15" x14ac:dyDescent="0.25">
      <c r="A28" s="6"/>
      <c r="B28" s="20" t="s">
        <v>38</v>
      </c>
      <c r="C28" s="14"/>
      <c r="D28" s="4">
        <f>SUM(D21:D27)</f>
        <v>27.270000000000003</v>
      </c>
      <c r="E28" s="4">
        <f>SUM(E21:E27)</f>
        <v>22.74</v>
      </c>
      <c r="F28" s="4">
        <f>SUM(F21:F27)</f>
        <v>171.96</v>
      </c>
      <c r="G28" s="4">
        <f>SUM(G21:G27)</f>
        <v>650.34999999999991</v>
      </c>
      <c r="H28" s="4">
        <f>SUM(H21:H27)</f>
        <v>1.8400000000000003</v>
      </c>
      <c r="I28" s="4">
        <f t="shared" ref="I28:K28" si="2">SUM(I21:I26)</f>
        <v>159.93</v>
      </c>
      <c r="J28" s="4">
        <f t="shared" si="2"/>
        <v>0.93</v>
      </c>
      <c r="K28" s="4">
        <f t="shared" si="2"/>
        <v>2.8000000000000003</v>
      </c>
      <c r="L28" s="4">
        <f>SUM(L21:L27)</f>
        <v>342.84</v>
      </c>
      <c r="M28" s="4">
        <f>SUM(M21:M27)</f>
        <v>657.65000000000009</v>
      </c>
      <c r="N28" s="4">
        <f>SUM(N21:N27)</f>
        <v>159.44999999999999</v>
      </c>
      <c r="O28" s="4">
        <f>SUM(O21:O27)</f>
        <v>10.119999999999999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173</v>
      </c>
      <c r="B30" s="3" t="s">
        <v>174</v>
      </c>
      <c r="C30" s="23" t="s">
        <v>175</v>
      </c>
      <c r="D30" s="4">
        <v>2.9</v>
      </c>
      <c r="E30" s="4">
        <v>4.3099999999999996</v>
      </c>
      <c r="F30" s="4">
        <v>3.78</v>
      </c>
      <c r="G30" s="4">
        <v>110.89</v>
      </c>
      <c r="H30" s="4"/>
      <c r="I30" s="4">
        <v>0.15</v>
      </c>
      <c r="J30" s="4">
        <v>0.04</v>
      </c>
      <c r="K30" s="4">
        <v>0.02</v>
      </c>
      <c r="L30" s="4">
        <v>29.79</v>
      </c>
      <c r="M30" s="4">
        <v>28.84</v>
      </c>
      <c r="N30" s="4">
        <v>245.97</v>
      </c>
      <c r="O30" s="4">
        <v>1.24</v>
      </c>
    </row>
    <row r="31" spans="1:15" x14ac:dyDescent="0.25">
      <c r="A31" s="6" t="s">
        <v>97</v>
      </c>
      <c r="B31" s="3" t="s">
        <v>37</v>
      </c>
      <c r="C31" s="23" t="s">
        <v>98</v>
      </c>
      <c r="D31" s="4">
        <v>0.14000000000000001</v>
      </c>
      <c r="E31" s="4"/>
      <c r="F31" s="4">
        <v>10</v>
      </c>
      <c r="G31" s="4">
        <v>40.1</v>
      </c>
      <c r="H31" s="4"/>
      <c r="I31" s="4"/>
      <c r="J31" s="4">
        <v>0.04</v>
      </c>
      <c r="K31" s="4">
        <v>0.04</v>
      </c>
      <c r="L31" s="4">
        <v>2.4</v>
      </c>
      <c r="M31" s="4">
        <v>2</v>
      </c>
      <c r="N31" s="4">
        <v>1.5</v>
      </c>
      <c r="O31" s="4">
        <v>0.03</v>
      </c>
    </row>
    <row r="32" spans="1:15" x14ac:dyDescent="0.25">
      <c r="A32" s="6"/>
      <c r="B32" s="20" t="s">
        <v>38</v>
      </c>
      <c r="C32" s="23"/>
      <c r="D32" s="4">
        <f>SUM(D30:D31)</f>
        <v>3.04</v>
      </c>
      <c r="E32" s="4">
        <f t="shared" ref="E32:O32" si="3">SUM(E30:E31)</f>
        <v>4.3099999999999996</v>
      </c>
      <c r="F32" s="4">
        <f t="shared" si="3"/>
        <v>13.78</v>
      </c>
      <c r="G32" s="4">
        <f t="shared" si="3"/>
        <v>150.99</v>
      </c>
      <c r="H32" s="4">
        <f t="shared" si="3"/>
        <v>0</v>
      </c>
      <c r="I32" s="4">
        <f t="shared" si="3"/>
        <v>0.15</v>
      </c>
      <c r="J32" s="4">
        <f t="shared" si="3"/>
        <v>0.08</v>
      </c>
      <c r="K32" s="4">
        <f t="shared" si="3"/>
        <v>0.06</v>
      </c>
      <c r="L32" s="4">
        <f t="shared" si="3"/>
        <v>32.19</v>
      </c>
      <c r="M32" s="4">
        <f t="shared" si="3"/>
        <v>30.84</v>
      </c>
      <c r="N32" s="4">
        <f t="shared" si="3"/>
        <v>247.47</v>
      </c>
      <c r="O32" s="4">
        <f t="shared" si="3"/>
        <v>1.27</v>
      </c>
    </row>
    <row r="33" spans="1:15" x14ac:dyDescent="0.25">
      <c r="A33" s="6"/>
      <c r="B33" s="11" t="s">
        <v>59</v>
      </c>
      <c r="C33" s="2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 t="s">
        <v>176</v>
      </c>
      <c r="B34" s="3" t="s">
        <v>182</v>
      </c>
      <c r="C34" s="23" t="s">
        <v>179</v>
      </c>
      <c r="D34" s="4">
        <v>1.24</v>
      </c>
      <c r="E34" s="4">
        <v>3.07</v>
      </c>
      <c r="F34" s="4">
        <v>16.29</v>
      </c>
      <c r="G34" s="4">
        <v>195.07</v>
      </c>
      <c r="H34" s="4">
        <v>0.04</v>
      </c>
      <c r="I34" s="4">
        <v>10.5</v>
      </c>
      <c r="J34" s="4"/>
      <c r="K34" s="4">
        <v>72</v>
      </c>
      <c r="L34" s="4">
        <v>8.5</v>
      </c>
      <c r="M34" s="4">
        <v>49.5</v>
      </c>
      <c r="N34" s="4">
        <v>34.9</v>
      </c>
      <c r="O34" s="4">
        <v>2.21</v>
      </c>
    </row>
    <row r="35" spans="1:15" x14ac:dyDescent="0.25">
      <c r="A35" s="6" t="s">
        <v>95</v>
      </c>
      <c r="B35" s="3" t="s">
        <v>96</v>
      </c>
      <c r="C35" s="23" t="s">
        <v>180</v>
      </c>
      <c r="D35" s="4">
        <v>5.5</v>
      </c>
      <c r="E35" s="4">
        <v>7.3</v>
      </c>
      <c r="F35" s="4">
        <v>2.79</v>
      </c>
      <c r="G35" s="4">
        <v>89</v>
      </c>
      <c r="H35" s="4">
        <v>0.06</v>
      </c>
      <c r="I35" s="4">
        <v>5</v>
      </c>
      <c r="J35" s="4">
        <v>0.24</v>
      </c>
      <c r="K35" s="4">
        <v>0.02</v>
      </c>
      <c r="L35" s="4">
        <v>35.07</v>
      </c>
      <c r="M35" s="4">
        <v>156.56</v>
      </c>
      <c r="N35" s="4">
        <v>394.75</v>
      </c>
      <c r="O35" s="4">
        <v>1.68</v>
      </c>
    </row>
    <row r="36" spans="1:15" x14ac:dyDescent="0.25">
      <c r="A36" s="6" t="s">
        <v>177</v>
      </c>
      <c r="B36" s="3" t="s">
        <v>178</v>
      </c>
      <c r="C36" s="23" t="s">
        <v>259</v>
      </c>
      <c r="D36" s="4">
        <v>0.53</v>
      </c>
      <c r="E36" s="4">
        <v>4.03</v>
      </c>
      <c r="F36" s="4">
        <v>20.94</v>
      </c>
      <c r="G36" s="4">
        <v>171.48</v>
      </c>
      <c r="H36" s="4">
        <v>7.0000000000000007E-2</v>
      </c>
      <c r="I36" s="4"/>
      <c r="J36" s="4">
        <v>0.02</v>
      </c>
      <c r="K36" s="4">
        <v>0.02</v>
      </c>
      <c r="L36" s="4">
        <v>9.3000000000000007</v>
      </c>
      <c r="M36" s="4">
        <v>40.1</v>
      </c>
      <c r="N36" s="4">
        <v>7.95</v>
      </c>
      <c r="O36" s="4">
        <v>1.92</v>
      </c>
    </row>
    <row r="37" spans="1:15" ht="30" x14ac:dyDescent="0.25">
      <c r="A37" s="6">
        <v>27</v>
      </c>
      <c r="B37" s="3" t="s">
        <v>36</v>
      </c>
      <c r="C37" s="23" t="s">
        <v>267</v>
      </c>
      <c r="D37" s="4">
        <v>5.15</v>
      </c>
      <c r="E37" s="4">
        <v>5.22</v>
      </c>
      <c r="F37" s="4">
        <v>28.6</v>
      </c>
      <c r="G37" s="4">
        <v>119.22</v>
      </c>
      <c r="H37" s="4">
        <v>0.86</v>
      </c>
      <c r="I37" s="4"/>
      <c r="J37" s="4"/>
      <c r="K37" s="4"/>
      <c r="L37" s="4">
        <v>16.899999999999999</v>
      </c>
      <c r="M37" s="4">
        <v>7.12</v>
      </c>
      <c r="N37" s="4">
        <v>2.27</v>
      </c>
      <c r="O37" s="4">
        <v>0.52</v>
      </c>
    </row>
    <row r="38" spans="1:15" x14ac:dyDescent="0.25">
      <c r="A38" s="6" t="s">
        <v>67</v>
      </c>
      <c r="B38" s="3" t="s">
        <v>68</v>
      </c>
      <c r="C38" s="23" t="s">
        <v>181</v>
      </c>
      <c r="D38" s="4">
        <v>2.6</v>
      </c>
      <c r="E38" s="4">
        <v>6.4</v>
      </c>
      <c r="F38" s="4">
        <v>19.38</v>
      </c>
      <c r="G38" s="4">
        <v>153.4</v>
      </c>
      <c r="H38" s="4"/>
      <c r="I38" s="4">
        <v>2</v>
      </c>
      <c r="J38" s="4">
        <v>0.04</v>
      </c>
      <c r="K38" s="4">
        <v>0.02</v>
      </c>
      <c r="L38" s="4">
        <v>88</v>
      </c>
      <c r="M38" s="4">
        <v>182.02</v>
      </c>
      <c r="N38" s="4">
        <v>2.8</v>
      </c>
      <c r="O38" s="4">
        <v>0.2</v>
      </c>
    </row>
    <row r="39" spans="1:15" x14ac:dyDescent="0.25">
      <c r="A39" s="6"/>
      <c r="B39" s="3" t="s">
        <v>53</v>
      </c>
      <c r="C39" s="23" t="s">
        <v>260</v>
      </c>
      <c r="D39" s="4">
        <v>0.94</v>
      </c>
      <c r="E39" s="4">
        <v>0.14000000000000001</v>
      </c>
      <c r="F39" s="4">
        <v>9.9600000000000009</v>
      </c>
      <c r="G39" s="4">
        <v>42.8</v>
      </c>
      <c r="H39" s="4"/>
      <c r="I39" s="4"/>
      <c r="J39" s="4"/>
      <c r="K39" s="4"/>
      <c r="L39" s="4">
        <v>4.2</v>
      </c>
      <c r="M39" s="4">
        <v>17.399999999999999</v>
      </c>
      <c r="N39" s="4">
        <v>3.8</v>
      </c>
      <c r="O39" s="4">
        <v>0.4</v>
      </c>
    </row>
    <row r="40" spans="1:15" x14ac:dyDescent="0.25">
      <c r="A40" s="6"/>
      <c r="B40" s="20" t="s">
        <v>38</v>
      </c>
      <c r="C40" s="23"/>
      <c r="D40" s="4">
        <f>SUM(D34:D39)</f>
        <v>15.96</v>
      </c>
      <c r="E40" s="4">
        <f t="shared" ref="E40:O40" si="4">SUM(E34:E39)</f>
        <v>26.159999999999997</v>
      </c>
      <c r="F40" s="4">
        <f t="shared" si="4"/>
        <v>97.960000000000008</v>
      </c>
      <c r="G40" s="4">
        <f t="shared" si="4"/>
        <v>770.96999999999991</v>
      </c>
      <c r="H40" s="4">
        <v>1.1000000000000001</v>
      </c>
      <c r="I40" s="4">
        <f t="shared" si="4"/>
        <v>17.5</v>
      </c>
      <c r="J40" s="4">
        <f t="shared" si="4"/>
        <v>0.3</v>
      </c>
      <c r="K40" s="4">
        <f t="shared" si="4"/>
        <v>72.059999999999988</v>
      </c>
      <c r="L40" s="4">
        <f t="shared" si="4"/>
        <v>161.97</v>
      </c>
      <c r="M40" s="4">
        <v>0.4</v>
      </c>
      <c r="N40" s="4">
        <f t="shared" si="4"/>
        <v>446.46999999999997</v>
      </c>
      <c r="O40" s="4">
        <f t="shared" si="4"/>
        <v>6.9300000000000006</v>
      </c>
    </row>
    <row r="41" spans="1:15" x14ac:dyDescent="0.25">
      <c r="A41" s="6"/>
      <c r="B41" s="3"/>
      <c r="C41" s="2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23"/>
      <c r="D42" s="4">
        <f>D14+D19+D28+D32+D40</f>
        <v>65.47</v>
      </c>
      <c r="E42" s="4">
        <f t="shared" ref="E42:O42" si="5">E14+E19+E28+E32+E40</f>
        <v>79.12</v>
      </c>
      <c r="F42" s="4">
        <f t="shared" si="5"/>
        <v>414.59000000000003</v>
      </c>
      <c r="G42" s="4">
        <f t="shared" si="5"/>
        <v>2391.73</v>
      </c>
      <c r="H42" s="4">
        <f t="shared" si="5"/>
        <v>3.1500000000000004</v>
      </c>
      <c r="I42" s="4">
        <f t="shared" si="5"/>
        <v>199.33</v>
      </c>
      <c r="J42" s="4">
        <f t="shared" si="5"/>
        <v>1.4900000000000002</v>
      </c>
      <c r="K42" s="4">
        <f t="shared" si="5"/>
        <v>75.579999999999984</v>
      </c>
      <c r="L42" s="4">
        <f t="shared" si="5"/>
        <v>646.29999999999995</v>
      </c>
      <c r="M42" s="4">
        <f t="shared" si="5"/>
        <v>1251.76</v>
      </c>
      <c r="N42" s="4">
        <f t="shared" si="5"/>
        <v>1027.72</v>
      </c>
      <c r="O42" s="4">
        <f t="shared" si="5"/>
        <v>22.31</v>
      </c>
    </row>
    <row r="43" spans="1:15" x14ac:dyDescent="0.25">
      <c r="A43" s="6"/>
      <c r="B43" s="3"/>
      <c r="C43" s="2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B42" sqref="B42"/>
    </sheetView>
  </sheetViews>
  <sheetFormatPr defaultRowHeight="15" x14ac:dyDescent="0.25"/>
  <cols>
    <col min="1" max="1" width="8.5703125" customWidth="1"/>
    <col min="2" max="2" width="30.7109375" customWidth="1"/>
    <col min="4" max="6" width="6.7109375" customWidth="1"/>
    <col min="7" max="7" width="7.7109375" customWidth="1"/>
    <col min="8" max="9" width="6.7109375" customWidth="1"/>
    <col min="10" max="10" width="6.5703125" customWidth="1"/>
    <col min="11" max="15" width="6.7109375" customWidth="1"/>
  </cols>
  <sheetData>
    <row r="1" spans="1:15" x14ac:dyDescent="0.25">
      <c r="A1" s="26" t="s">
        <v>17</v>
      </c>
      <c r="B1" s="26"/>
      <c r="C1" s="26"/>
    </row>
    <row r="2" spans="1:15" x14ac:dyDescent="0.25">
      <c r="A2" t="s">
        <v>28</v>
      </c>
    </row>
    <row r="3" spans="1:15" x14ac:dyDescent="0.25">
      <c r="A3" t="s">
        <v>1</v>
      </c>
    </row>
    <row r="4" spans="1:15" x14ac:dyDescent="0.25">
      <c r="A4" t="s">
        <v>275</v>
      </c>
    </row>
    <row r="5" spans="1:15" x14ac:dyDescent="0.25">
      <c r="A5" s="27" t="s">
        <v>3</v>
      </c>
      <c r="B5" s="27" t="s">
        <v>4</v>
      </c>
      <c r="C5" s="27" t="s">
        <v>21</v>
      </c>
      <c r="D5" s="27" t="s">
        <v>5</v>
      </c>
      <c r="E5" s="27"/>
      <c r="F5" s="27"/>
      <c r="G5" s="27" t="s">
        <v>18</v>
      </c>
      <c r="H5" s="27" t="s">
        <v>19</v>
      </c>
      <c r="I5" s="27"/>
      <c r="J5" s="27"/>
      <c r="K5" s="27"/>
      <c r="L5" s="27" t="s">
        <v>20</v>
      </c>
      <c r="M5" s="27"/>
      <c r="N5" s="27"/>
      <c r="O5" s="27"/>
    </row>
    <row r="6" spans="1:15" ht="43.5" customHeight="1" x14ac:dyDescent="0.25">
      <c r="A6" s="27"/>
      <c r="B6" s="27"/>
      <c r="C6" s="27"/>
      <c r="D6" s="10" t="s">
        <v>6</v>
      </c>
      <c r="E6" s="10" t="s">
        <v>7</v>
      </c>
      <c r="F6" s="10" t="s">
        <v>8</v>
      </c>
      <c r="G6" s="27"/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16</v>
      </c>
      <c r="O6" s="10" t="s">
        <v>15</v>
      </c>
    </row>
    <row r="7" spans="1:1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</row>
    <row r="8" spans="1:15" x14ac:dyDescent="0.25">
      <c r="A8" s="3"/>
      <c r="B8" s="11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 x14ac:dyDescent="0.25">
      <c r="A9" s="2" t="s">
        <v>183</v>
      </c>
      <c r="B9" s="3" t="s">
        <v>184</v>
      </c>
      <c r="C9" s="13" t="s">
        <v>262</v>
      </c>
      <c r="D9" s="3">
        <v>6.72</v>
      </c>
      <c r="E9" s="3">
        <v>6.81</v>
      </c>
      <c r="F9" s="3">
        <v>24.1</v>
      </c>
      <c r="G9" s="3">
        <v>220.72</v>
      </c>
      <c r="H9" s="3">
        <v>0.25</v>
      </c>
      <c r="I9" s="3"/>
      <c r="J9" s="3"/>
      <c r="K9" s="3"/>
      <c r="L9" s="3">
        <v>38.549999999999997</v>
      </c>
      <c r="M9" s="3">
        <v>157.94999999999999</v>
      </c>
      <c r="N9" s="3">
        <v>52.57</v>
      </c>
      <c r="O9" s="3">
        <v>5.71</v>
      </c>
    </row>
    <row r="10" spans="1:15" x14ac:dyDescent="0.25">
      <c r="A10" s="6" t="s">
        <v>185</v>
      </c>
      <c r="B10" s="3" t="s">
        <v>33</v>
      </c>
      <c r="C10" s="14">
        <v>1</v>
      </c>
      <c r="D10" s="4">
        <v>5.08</v>
      </c>
      <c r="E10" s="4">
        <v>4.5999999999999996</v>
      </c>
      <c r="F10" s="4">
        <v>0.28000000000000003</v>
      </c>
      <c r="G10" s="4">
        <v>62.8</v>
      </c>
      <c r="H10" s="4">
        <v>0.03</v>
      </c>
      <c r="I10" s="4"/>
      <c r="J10" s="4">
        <v>0.14000000000000001</v>
      </c>
      <c r="K10" s="4"/>
      <c r="L10" s="4">
        <v>22</v>
      </c>
      <c r="M10" s="4">
        <v>74</v>
      </c>
      <c r="N10" s="4">
        <v>21.6</v>
      </c>
      <c r="O10" s="4">
        <v>0.08</v>
      </c>
    </row>
    <row r="11" spans="1:15" x14ac:dyDescent="0.25">
      <c r="A11" s="6">
        <v>27</v>
      </c>
      <c r="B11" s="3" t="s">
        <v>71</v>
      </c>
      <c r="C11" s="14" t="s">
        <v>247</v>
      </c>
      <c r="D11" s="4">
        <v>5.8</v>
      </c>
      <c r="E11" s="4">
        <v>11.53</v>
      </c>
      <c r="F11" s="4">
        <v>37.42</v>
      </c>
      <c r="G11" s="4">
        <v>280.95</v>
      </c>
      <c r="H11" s="4">
        <v>0.12</v>
      </c>
      <c r="I11" s="4"/>
      <c r="J11" s="4">
        <v>0.06</v>
      </c>
      <c r="K11" s="4">
        <v>0.6</v>
      </c>
      <c r="L11" s="4">
        <v>23.09</v>
      </c>
      <c r="M11" s="4">
        <v>65.25</v>
      </c>
      <c r="N11" s="4">
        <v>10.5</v>
      </c>
      <c r="O11" s="4">
        <v>1.22</v>
      </c>
    </row>
    <row r="12" spans="1:15" x14ac:dyDescent="0.25">
      <c r="A12" s="6" t="s">
        <v>186</v>
      </c>
      <c r="B12" s="3" t="s">
        <v>187</v>
      </c>
      <c r="C12" s="14">
        <v>200</v>
      </c>
      <c r="D12" s="4">
        <v>1.96</v>
      </c>
      <c r="E12" s="4">
        <v>2.2400000000000002</v>
      </c>
      <c r="F12" s="4">
        <v>8.26</v>
      </c>
      <c r="G12" s="4">
        <v>46.7</v>
      </c>
      <c r="H12" s="4">
        <v>0.02</v>
      </c>
      <c r="I12" s="4">
        <v>0.7</v>
      </c>
      <c r="J12" s="4">
        <v>0.01</v>
      </c>
      <c r="K12" s="4"/>
      <c r="L12" s="4">
        <v>85</v>
      </c>
      <c r="M12" s="4">
        <v>63.7</v>
      </c>
      <c r="N12" s="4">
        <v>9.8000000000000007</v>
      </c>
      <c r="O12" s="4">
        <v>0.11</v>
      </c>
    </row>
    <row r="13" spans="1:15" x14ac:dyDescent="0.25">
      <c r="A13" s="6"/>
      <c r="B13" s="3" t="s">
        <v>53</v>
      </c>
      <c r="C13" s="14">
        <v>20</v>
      </c>
      <c r="D13" s="4">
        <v>0.94</v>
      </c>
      <c r="E13" s="4">
        <v>0.14000000000000001</v>
      </c>
      <c r="F13" s="4">
        <v>9.9600000000000009</v>
      </c>
      <c r="G13" s="4">
        <v>42.8</v>
      </c>
      <c r="H13" s="4"/>
      <c r="I13" s="4"/>
      <c r="J13" s="4"/>
      <c r="K13" s="4"/>
      <c r="L13" s="4">
        <v>4.2</v>
      </c>
      <c r="M13" s="4">
        <v>17.399999999999999</v>
      </c>
      <c r="N13" s="4">
        <v>3.8</v>
      </c>
      <c r="O13" s="4">
        <v>0.4</v>
      </c>
    </row>
    <row r="14" spans="1:15" x14ac:dyDescent="0.25">
      <c r="A14" s="6"/>
      <c r="B14" s="20" t="s">
        <v>38</v>
      </c>
      <c r="C14" s="14"/>
      <c r="D14" s="4">
        <f>SUM(D9:D13)</f>
        <v>20.500000000000004</v>
      </c>
      <c r="E14" s="4">
        <f>SUM(E9:E13)</f>
        <v>25.32</v>
      </c>
      <c r="F14" s="4">
        <f>SUM(F9:F13)</f>
        <v>80.02000000000001</v>
      </c>
      <c r="G14" s="4">
        <f>SUM(G9:G13)</f>
        <v>653.97</v>
      </c>
      <c r="H14" s="4">
        <f>SUM(H9:H13)</f>
        <v>0.42000000000000004</v>
      </c>
      <c r="I14" s="4">
        <f t="shared" ref="I14:K14" si="0">SUM(I9:I12)</f>
        <v>0.7</v>
      </c>
      <c r="J14" s="4">
        <f t="shared" si="0"/>
        <v>0.21000000000000002</v>
      </c>
      <c r="K14" s="4">
        <f t="shared" si="0"/>
        <v>0.6</v>
      </c>
      <c r="L14" s="4">
        <f>SUM(L9:L13)</f>
        <v>172.83999999999997</v>
      </c>
      <c r="M14" s="4">
        <f>SUM(M9:M13)</f>
        <v>378.29999999999995</v>
      </c>
      <c r="N14" s="4">
        <f>SUM(N9:N13)</f>
        <v>98.27</v>
      </c>
      <c r="O14" s="4">
        <f>SUM(O9:O13)</f>
        <v>7.5200000000000005</v>
      </c>
    </row>
    <row r="15" spans="1:15" x14ac:dyDescent="0.25">
      <c r="A15" s="6"/>
      <c r="B15" s="18" t="s">
        <v>39</v>
      </c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6"/>
      <c r="B16" s="3" t="s">
        <v>294</v>
      </c>
      <c r="C16" s="14">
        <v>270</v>
      </c>
      <c r="D16" s="4">
        <v>1.74</v>
      </c>
      <c r="E16" s="4"/>
      <c r="F16" s="4">
        <v>9.15</v>
      </c>
      <c r="G16" s="4">
        <v>105</v>
      </c>
      <c r="H16" s="4">
        <v>0</v>
      </c>
      <c r="I16" s="4">
        <v>15.24</v>
      </c>
      <c r="J16" s="4"/>
      <c r="K16" s="4">
        <v>0.03</v>
      </c>
      <c r="L16" s="4">
        <v>18.760000000000002</v>
      </c>
      <c r="M16" s="4">
        <v>12.9</v>
      </c>
      <c r="N16" s="4">
        <v>105.55</v>
      </c>
      <c r="O16" s="4">
        <v>2.57</v>
      </c>
    </row>
    <row r="17" spans="1:15" x14ac:dyDescent="0.25">
      <c r="A17" s="6"/>
      <c r="B17" s="3" t="s">
        <v>57</v>
      </c>
      <c r="C17" s="14">
        <v>200</v>
      </c>
      <c r="D17" s="4">
        <v>1</v>
      </c>
      <c r="E17" s="4"/>
      <c r="F17" s="4">
        <v>12.14</v>
      </c>
      <c r="G17" s="4">
        <v>94</v>
      </c>
      <c r="H17" s="4">
        <v>0.02</v>
      </c>
      <c r="I17" s="4">
        <v>4</v>
      </c>
      <c r="J17" s="4"/>
      <c r="K17" s="19">
        <v>0.4</v>
      </c>
      <c r="L17" s="4">
        <v>16</v>
      </c>
      <c r="M17" s="4">
        <v>18</v>
      </c>
      <c r="N17" s="4">
        <v>10</v>
      </c>
      <c r="O17" s="4">
        <v>0.4</v>
      </c>
    </row>
    <row r="18" spans="1:15" x14ac:dyDescent="0.25">
      <c r="A18" s="6"/>
      <c r="B18" s="3" t="s">
        <v>58</v>
      </c>
      <c r="C18" s="14">
        <v>30</v>
      </c>
      <c r="D18" s="4">
        <v>1</v>
      </c>
      <c r="E18" s="4">
        <v>12.85</v>
      </c>
      <c r="F18" s="4">
        <v>7.8</v>
      </c>
      <c r="G18" s="4">
        <v>85.7</v>
      </c>
      <c r="H18" s="4"/>
      <c r="I18" s="4"/>
      <c r="J18" s="4"/>
      <c r="K18" s="4"/>
      <c r="L18" s="4">
        <v>0.9</v>
      </c>
      <c r="M18" s="4">
        <v>112.1</v>
      </c>
      <c r="N18" s="4">
        <v>2.1</v>
      </c>
      <c r="O18" s="4">
        <v>0.3</v>
      </c>
    </row>
    <row r="19" spans="1:15" x14ac:dyDescent="0.25">
      <c r="A19" s="6"/>
      <c r="B19" s="20" t="s">
        <v>38</v>
      </c>
      <c r="C19" s="14"/>
      <c r="D19" s="4">
        <f>SUM(D16:D18)</f>
        <v>3.74</v>
      </c>
      <c r="E19" s="4">
        <f t="shared" ref="E19:O19" si="1">SUM(E16:E18)</f>
        <v>12.85</v>
      </c>
      <c r="F19" s="4">
        <f t="shared" si="1"/>
        <v>29.09</v>
      </c>
      <c r="G19" s="4">
        <f t="shared" si="1"/>
        <v>284.7</v>
      </c>
      <c r="H19" s="4">
        <f t="shared" si="1"/>
        <v>0.02</v>
      </c>
      <c r="I19" s="4">
        <f t="shared" si="1"/>
        <v>19.240000000000002</v>
      </c>
      <c r="J19" s="4">
        <f t="shared" si="1"/>
        <v>0</v>
      </c>
      <c r="K19" s="4">
        <f t="shared" si="1"/>
        <v>0.43000000000000005</v>
      </c>
      <c r="L19" s="4">
        <f t="shared" si="1"/>
        <v>35.660000000000004</v>
      </c>
      <c r="M19" s="4">
        <f t="shared" si="1"/>
        <v>143</v>
      </c>
      <c r="N19" s="4">
        <f t="shared" si="1"/>
        <v>117.64999999999999</v>
      </c>
      <c r="O19" s="4">
        <f t="shared" si="1"/>
        <v>3.2699999999999996</v>
      </c>
    </row>
    <row r="20" spans="1:15" x14ac:dyDescent="0.25">
      <c r="A20" s="6"/>
      <c r="B20" s="18" t="s">
        <v>43</v>
      </c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6" t="s">
        <v>113</v>
      </c>
      <c r="B21" s="3" t="s">
        <v>114</v>
      </c>
      <c r="C21" s="14">
        <v>80</v>
      </c>
      <c r="D21" s="4">
        <v>3.84</v>
      </c>
      <c r="E21" s="4">
        <v>5.92</v>
      </c>
      <c r="F21" s="4">
        <v>15.82</v>
      </c>
      <c r="G21" s="4">
        <v>100.85</v>
      </c>
      <c r="H21" s="4">
        <v>0.01</v>
      </c>
      <c r="I21" s="4">
        <v>9.3000000000000007</v>
      </c>
      <c r="J21" s="4"/>
      <c r="K21" s="4">
        <v>2.74</v>
      </c>
      <c r="L21" s="4">
        <v>67.5</v>
      </c>
      <c r="M21" s="4">
        <v>78.73</v>
      </c>
      <c r="N21" s="4">
        <v>1.76</v>
      </c>
      <c r="O21" s="4">
        <v>2.8</v>
      </c>
    </row>
    <row r="22" spans="1:15" ht="30" x14ac:dyDescent="0.25">
      <c r="A22" s="6" t="s">
        <v>188</v>
      </c>
      <c r="B22" s="3" t="s">
        <v>272</v>
      </c>
      <c r="C22" s="14" t="s">
        <v>249</v>
      </c>
      <c r="D22" s="4">
        <v>5.31</v>
      </c>
      <c r="E22" s="4">
        <v>4.8</v>
      </c>
      <c r="F22" s="4">
        <v>7</v>
      </c>
      <c r="G22" s="4">
        <v>110.93</v>
      </c>
      <c r="H22" s="4">
        <v>0.16</v>
      </c>
      <c r="I22" s="4">
        <v>51.24</v>
      </c>
      <c r="J22" s="4">
        <v>0.02</v>
      </c>
      <c r="K22" s="4">
        <v>1.48</v>
      </c>
      <c r="L22" s="4">
        <v>54.68</v>
      </c>
      <c r="M22" s="4">
        <v>189.27</v>
      </c>
      <c r="N22" s="4">
        <v>50.89</v>
      </c>
      <c r="O22" s="4">
        <v>4.18</v>
      </c>
    </row>
    <row r="23" spans="1:15" x14ac:dyDescent="0.25">
      <c r="A23" s="6" t="s">
        <v>189</v>
      </c>
      <c r="B23" s="3" t="s">
        <v>289</v>
      </c>
      <c r="C23" s="23" t="s">
        <v>223</v>
      </c>
      <c r="D23" s="4">
        <v>7.14</v>
      </c>
      <c r="E23" s="4">
        <v>5.2</v>
      </c>
      <c r="F23" s="4">
        <v>15.22</v>
      </c>
      <c r="G23" s="4">
        <v>224.56</v>
      </c>
      <c r="H23" s="4">
        <v>0.05</v>
      </c>
      <c r="I23" s="4">
        <v>4</v>
      </c>
      <c r="J23" s="4">
        <v>0.05</v>
      </c>
      <c r="K23" s="4">
        <v>0.09</v>
      </c>
      <c r="L23" s="4">
        <v>43.4</v>
      </c>
      <c r="M23" s="4">
        <v>180.55</v>
      </c>
      <c r="N23" s="4">
        <v>258.57</v>
      </c>
      <c r="O23" s="4">
        <v>4.26</v>
      </c>
    </row>
    <row r="24" spans="1:15" x14ac:dyDescent="0.25">
      <c r="A24" s="6" t="s">
        <v>190</v>
      </c>
      <c r="B24" s="3" t="s">
        <v>149</v>
      </c>
      <c r="C24" s="14">
        <v>150</v>
      </c>
      <c r="D24" s="4">
        <v>6.84</v>
      </c>
      <c r="E24" s="4">
        <v>4.47</v>
      </c>
      <c r="F24" s="4">
        <v>14.47</v>
      </c>
      <c r="G24" s="4">
        <v>156.03</v>
      </c>
      <c r="H24" s="4">
        <v>0.4</v>
      </c>
      <c r="I24" s="4"/>
      <c r="J24" s="4">
        <v>0.02</v>
      </c>
      <c r="K24" s="4">
        <v>0.02</v>
      </c>
      <c r="L24" s="4">
        <v>47.92</v>
      </c>
      <c r="M24" s="4">
        <v>119.4</v>
      </c>
      <c r="N24" s="4">
        <v>40.35</v>
      </c>
      <c r="O24" s="4">
        <v>4.16</v>
      </c>
    </row>
    <row r="25" spans="1:15" ht="30" x14ac:dyDescent="0.25">
      <c r="A25" s="6" t="s">
        <v>51</v>
      </c>
      <c r="B25" s="3" t="s">
        <v>132</v>
      </c>
      <c r="C25" s="14">
        <v>200</v>
      </c>
      <c r="D25" s="4">
        <v>0.03</v>
      </c>
      <c r="E25" s="4">
        <v>0.33</v>
      </c>
      <c r="F25" s="4">
        <v>39.9</v>
      </c>
      <c r="G25" s="4">
        <v>105.9</v>
      </c>
      <c r="H25" s="4">
        <v>0.05</v>
      </c>
      <c r="I25" s="4"/>
      <c r="J25" s="4"/>
      <c r="K25" s="4"/>
      <c r="L25" s="4">
        <v>100.3</v>
      </c>
      <c r="M25" s="4">
        <v>60.9</v>
      </c>
      <c r="N25" s="4">
        <v>1.34</v>
      </c>
      <c r="O25" s="4">
        <v>0.44</v>
      </c>
    </row>
    <row r="26" spans="1:15" x14ac:dyDescent="0.25">
      <c r="A26" s="6"/>
      <c r="B26" s="3" t="s">
        <v>53</v>
      </c>
      <c r="C26" s="14">
        <v>60</v>
      </c>
      <c r="D26" s="4">
        <v>2.82</v>
      </c>
      <c r="E26" s="4">
        <v>0.42</v>
      </c>
      <c r="F26" s="4">
        <v>21.3</v>
      </c>
      <c r="G26" s="4">
        <v>102.68</v>
      </c>
      <c r="H26" s="4">
        <v>0.06</v>
      </c>
      <c r="I26" s="4"/>
      <c r="J26" s="4"/>
      <c r="K26" s="4"/>
      <c r="L26" s="4">
        <v>108.85</v>
      </c>
      <c r="M26" s="4">
        <v>69.34</v>
      </c>
      <c r="N26" s="4">
        <v>11.4</v>
      </c>
      <c r="O26" s="4">
        <v>0.68</v>
      </c>
    </row>
    <row r="27" spans="1:15" x14ac:dyDescent="0.25">
      <c r="A27" s="6"/>
      <c r="B27" s="3" t="s">
        <v>83</v>
      </c>
      <c r="C27" s="14">
        <v>40</v>
      </c>
      <c r="D27" s="4">
        <v>2.5</v>
      </c>
      <c r="E27" s="4">
        <v>0.36</v>
      </c>
      <c r="F27" s="4">
        <v>14.81</v>
      </c>
      <c r="G27" s="4">
        <v>69.06</v>
      </c>
      <c r="H27" s="4">
        <v>0.06</v>
      </c>
      <c r="I27" s="4"/>
      <c r="J27" s="4"/>
      <c r="K27" s="4"/>
      <c r="L27" s="4">
        <v>10.4</v>
      </c>
      <c r="M27" s="4">
        <v>43.86</v>
      </c>
      <c r="N27" s="4">
        <v>1.4</v>
      </c>
      <c r="O27" s="4">
        <v>0.31</v>
      </c>
    </row>
    <row r="28" spans="1:15" x14ac:dyDescent="0.25">
      <c r="A28" s="6"/>
      <c r="B28" s="20" t="s">
        <v>38</v>
      </c>
      <c r="C28" s="14"/>
      <c r="D28" s="4">
        <f>SUM(D21:D27)</f>
        <v>28.48</v>
      </c>
      <c r="E28" s="4">
        <f t="shared" ref="E28:O28" si="2">SUM(E21:E27)</f>
        <v>21.499999999999996</v>
      </c>
      <c r="F28" s="4">
        <f t="shared" si="2"/>
        <v>128.51999999999998</v>
      </c>
      <c r="G28" s="4">
        <f t="shared" si="2"/>
        <v>870.01</v>
      </c>
      <c r="H28" s="4">
        <f t="shared" si="2"/>
        <v>0.79000000000000026</v>
      </c>
      <c r="I28" s="4">
        <f t="shared" si="2"/>
        <v>64.540000000000006</v>
      </c>
      <c r="J28" s="4">
        <f t="shared" si="2"/>
        <v>9.0000000000000011E-2</v>
      </c>
      <c r="K28" s="4">
        <f t="shared" si="2"/>
        <v>4.33</v>
      </c>
      <c r="L28" s="4">
        <f t="shared" si="2"/>
        <v>433.04999999999995</v>
      </c>
      <c r="M28" s="4">
        <f t="shared" si="2"/>
        <v>742.05000000000007</v>
      </c>
      <c r="N28" s="4">
        <f t="shared" si="2"/>
        <v>365.70999999999992</v>
      </c>
      <c r="O28" s="4">
        <f t="shared" si="2"/>
        <v>16.829999999999998</v>
      </c>
    </row>
    <row r="29" spans="1:15" x14ac:dyDescent="0.25">
      <c r="A29" s="6"/>
      <c r="B29" s="11" t="s">
        <v>55</v>
      </c>
      <c r="C29" s="1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6" t="s">
        <v>191</v>
      </c>
      <c r="B30" s="3" t="s">
        <v>192</v>
      </c>
      <c r="C30" s="14">
        <v>165</v>
      </c>
      <c r="D30" s="4">
        <v>7.78</v>
      </c>
      <c r="E30" s="4">
        <v>6.91</v>
      </c>
      <c r="F30" s="4">
        <v>19.75</v>
      </c>
      <c r="G30" s="4">
        <v>126.46</v>
      </c>
      <c r="H30" s="4">
        <v>0.06</v>
      </c>
      <c r="I30" s="4">
        <v>1.1399999999999999</v>
      </c>
      <c r="J30" s="4">
        <v>0.08</v>
      </c>
      <c r="K30" s="4">
        <v>0.04</v>
      </c>
      <c r="L30" s="4">
        <v>338.92</v>
      </c>
      <c r="M30" s="4">
        <v>45.34</v>
      </c>
      <c r="N30" s="4">
        <v>315</v>
      </c>
      <c r="O30" s="4">
        <v>6.84</v>
      </c>
    </row>
    <row r="31" spans="1:15" x14ac:dyDescent="0.25">
      <c r="A31" s="6"/>
      <c r="B31" s="3" t="s">
        <v>105</v>
      </c>
      <c r="C31" s="14">
        <v>200</v>
      </c>
      <c r="D31" s="4">
        <v>10</v>
      </c>
      <c r="E31" s="4">
        <v>3</v>
      </c>
      <c r="F31" s="4">
        <v>7</v>
      </c>
      <c r="G31" s="4">
        <v>202</v>
      </c>
      <c r="H31" s="4"/>
      <c r="I31" s="4"/>
      <c r="J31" s="4"/>
      <c r="K31" s="4"/>
      <c r="L31" s="4">
        <v>24.8</v>
      </c>
      <c r="M31" s="4">
        <v>190</v>
      </c>
      <c r="N31" s="4">
        <v>30</v>
      </c>
      <c r="O31" s="4">
        <v>0.2</v>
      </c>
    </row>
    <row r="32" spans="1:15" x14ac:dyDescent="0.25">
      <c r="A32" s="6"/>
      <c r="B32" s="20" t="s">
        <v>38</v>
      </c>
      <c r="C32" s="14"/>
      <c r="D32" s="4">
        <f>SUM(D30:D31)</f>
        <v>17.78</v>
      </c>
      <c r="E32" s="4">
        <f t="shared" ref="E32:O32" si="3">SUM(E30:E31)</f>
        <v>9.91</v>
      </c>
      <c r="F32" s="4">
        <f t="shared" si="3"/>
        <v>26.75</v>
      </c>
      <c r="G32" s="4">
        <f t="shared" si="3"/>
        <v>328.46</v>
      </c>
      <c r="H32" s="4">
        <f t="shared" si="3"/>
        <v>0.06</v>
      </c>
      <c r="I32" s="4">
        <f t="shared" si="3"/>
        <v>1.1399999999999999</v>
      </c>
      <c r="J32" s="4">
        <f t="shared" si="3"/>
        <v>0.08</v>
      </c>
      <c r="K32" s="4">
        <f t="shared" si="3"/>
        <v>0.04</v>
      </c>
      <c r="L32" s="4">
        <f t="shared" si="3"/>
        <v>363.72</v>
      </c>
      <c r="M32" s="4">
        <f t="shared" si="3"/>
        <v>235.34</v>
      </c>
      <c r="N32" s="4">
        <f t="shared" si="3"/>
        <v>345</v>
      </c>
      <c r="O32" s="4">
        <f t="shared" si="3"/>
        <v>7.04</v>
      </c>
    </row>
    <row r="33" spans="1:15" x14ac:dyDescent="0.25">
      <c r="A33" s="6"/>
      <c r="B33" s="11" t="s">
        <v>59</v>
      </c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/>
      <c r="B34" s="3" t="s">
        <v>193</v>
      </c>
      <c r="C34" s="14">
        <v>82</v>
      </c>
      <c r="D34" s="4">
        <v>0.82</v>
      </c>
      <c r="E34" s="6" t="s">
        <v>48</v>
      </c>
      <c r="F34" s="4">
        <v>3.48</v>
      </c>
      <c r="G34" s="4">
        <v>16.600000000000001</v>
      </c>
      <c r="H34" s="4"/>
      <c r="I34" s="4">
        <v>24.9</v>
      </c>
      <c r="J34" s="4"/>
      <c r="K34" s="4">
        <v>1.66</v>
      </c>
      <c r="L34" s="4">
        <v>49.8</v>
      </c>
      <c r="M34" s="4">
        <v>258.10000000000002</v>
      </c>
      <c r="N34" s="4">
        <v>24.9</v>
      </c>
      <c r="O34" s="4">
        <v>1.32</v>
      </c>
    </row>
    <row r="35" spans="1:15" x14ac:dyDescent="0.25">
      <c r="A35" s="6" t="s">
        <v>194</v>
      </c>
      <c r="B35" s="3" t="s">
        <v>195</v>
      </c>
      <c r="C35" s="23" t="s">
        <v>196</v>
      </c>
      <c r="D35" s="4">
        <v>10.55</v>
      </c>
      <c r="E35" s="4">
        <v>3.1</v>
      </c>
      <c r="F35" s="4">
        <v>20.03</v>
      </c>
      <c r="G35" s="4">
        <v>150.6</v>
      </c>
      <c r="H35" s="4">
        <v>0.33</v>
      </c>
      <c r="I35" s="4">
        <v>1.5</v>
      </c>
      <c r="J35" s="4">
        <v>0.02</v>
      </c>
      <c r="K35" s="4"/>
      <c r="L35" s="4">
        <v>77.95</v>
      </c>
      <c r="M35" s="4">
        <v>79.400000000000006</v>
      </c>
      <c r="N35" s="4">
        <v>431.17</v>
      </c>
      <c r="O35" s="4">
        <v>8.58</v>
      </c>
    </row>
    <row r="36" spans="1:15" x14ac:dyDescent="0.25">
      <c r="A36" s="6" t="s">
        <v>81</v>
      </c>
      <c r="B36" s="3" t="s">
        <v>82</v>
      </c>
      <c r="C36" s="14">
        <v>150</v>
      </c>
      <c r="D36" s="4">
        <v>4.91</v>
      </c>
      <c r="E36" s="4">
        <v>4.79</v>
      </c>
      <c r="F36" s="4">
        <v>40.840000000000003</v>
      </c>
      <c r="G36" s="4">
        <v>69.06</v>
      </c>
      <c r="H36" s="4">
        <v>0.48</v>
      </c>
      <c r="I36" s="4">
        <v>80</v>
      </c>
      <c r="J36" s="4">
        <v>0.02</v>
      </c>
      <c r="K36" s="4">
        <v>0.06</v>
      </c>
      <c r="L36" s="4">
        <v>57.5</v>
      </c>
      <c r="M36" s="4">
        <v>285.60000000000002</v>
      </c>
      <c r="N36" s="4">
        <v>50.95</v>
      </c>
      <c r="O36" s="4">
        <v>1.81</v>
      </c>
    </row>
    <row r="37" spans="1:15" x14ac:dyDescent="0.25">
      <c r="A37" s="6"/>
      <c r="B37" s="3" t="s">
        <v>53</v>
      </c>
      <c r="C37" s="14">
        <v>20</v>
      </c>
      <c r="D37" s="4">
        <v>0.94</v>
      </c>
      <c r="E37" s="4">
        <v>0.14000000000000001</v>
      </c>
      <c r="F37" s="4">
        <v>9.9600000000000009</v>
      </c>
      <c r="G37" s="4">
        <v>42.08</v>
      </c>
      <c r="H37" s="4"/>
      <c r="I37" s="4"/>
      <c r="J37" s="4"/>
      <c r="K37" s="4"/>
      <c r="L37" s="4">
        <v>4.21</v>
      </c>
      <c r="M37" s="4">
        <v>17.399999999999999</v>
      </c>
      <c r="N37" s="4">
        <v>3.8</v>
      </c>
      <c r="O37" s="4">
        <v>0.4</v>
      </c>
    </row>
    <row r="38" spans="1:15" ht="30" x14ac:dyDescent="0.25">
      <c r="A38" s="6">
        <v>27</v>
      </c>
      <c r="B38" s="3" t="s">
        <v>36</v>
      </c>
      <c r="C38" s="14" t="s">
        <v>66</v>
      </c>
      <c r="D38" s="4">
        <v>3.96</v>
      </c>
      <c r="E38" s="4">
        <v>5.8</v>
      </c>
      <c r="F38" s="4">
        <v>25.45</v>
      </c>
      <c r="G38" s="4">
        <v>70.09</v>
      </c>
      <c r="H38" s="4">
        <v>0.97</v>
      </c>
      <c r="I38" s="4"/>
      <c r="J38" s="4">
        <v>0.03</v>
      </c>
      <c r="K38" s="4">
        <v>0.03</v>
      </c>
      <c r="L38" s="4">
        <v>3.35</v>
      </c>
      <c r="M38" s="4">
        <v>6.53</v>
      </c>
      <c r="N38" s="4">
        <v>22.5</v>
      </c>
      <c r="O38" s="4">
        <v>2.46</v>
      </c>
    </row>
    <row r="39" spans="1:15" x14ac:dyDescent="0.25">
      <c r="A39" s="6" t="s">
        <v>67</v>
      </c>
      <c r="B39" s="3" t="s">
        <v>68</v>
      </c>
      <c r="C39" s="14">
        <v>200</v>
      </c>
      <c r="D39" s="4">
        <v>2.6</v>
      </c>
      <c r="E39" s="4">
        <v>6.4</v>
      </c>
      <c r="F39" s="4">
        <v>19.38</v>
      </c>
      <c r="G39" s="4">
        <v>153.4</v>
      </c>
      <c r="H39" s="4"/>
      <c r="I39" s="4">
        <v>2</v>
      </c>
      <c r="J39" s="4">
        <v>0.04</v>
      </c>
      <c r="K39" s="4">
        <v>0.02</v>
      </c>
      <c r="L39" s="4">
        <v>88</v>
      </c>
      <c r="M39" s="4">
        <v>182.02</v>
      </c>
      <c r="N39" s="4">
        <v>2.8</v>
      </c>
      <c r="O39" s="4">
        <v>4</v>
      </c>
    </row>
    <row r="40" spans="1:15" x14ac:dyDescent="0.25">
      <c r="A40" s="6"/>
      <c r="B40" s="20" t="s">
        <v>38</v>
      </c>
      <c r="C40" s="14"/>
      <c r="D40" s="4">
        <f>SUM(D34:D39)</f>
        <v>23.780000000000005</v>
      </c>
      <c r="E40" s="4">
        <f t="shared" ref="E40:O40" si="4">SUM(E34:E39)</f>
        <v>20.230000000000004</v>
      </c>
      <c r="F40" s="4">
        <f t="shared" si="4"/>
        <v>119.14</v>
      </c>
      <c r="G40" s="4">
        <f t="shared" si="4"/>
        <v>501.82999999999993</v>
      </c>
      <c r="H40" s="4">
        <f t="shared" si="4"/>
        <v>1.78</v>
      </c>
      <c r="I40" s="4">
        <f t="shared" si="4"/>
        <v>108.4</v>
      </c>
      <c r="J40" s="4">
        <f t="shared" si="4"/>
        <v>0.11000000000000001</v>
      </c>
      <c r="K40" s="4">
        <f t="shared" si="4"/>
        <v>1.77</v>
      </c>
      <c r="L40" s="4">
        <f t="shared" si="4"/>
        <v>280.81</v>
      </c>
      <c r="M40" s="4">
        <f t="shared" si="4"/>
        <v>829.05</v>
      </c>
      <c r="N40" s="4">
        <f t="shared" si="4"/>
        <v>536.11999999999989</v>
      </c>
      <c r="O40" s="4">
        <f t="shared" si="4"/>
        <v>18.57</v>
      </c>
    </row>
    <row r="41" spans="1:15" x14ac:dyDescent="0.25">
      <c r="A41" s="6"/>
      <c r="B41" s="3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6"/>
      <c r="B42" s="20" t="s">
        <v>38</v>
      </c>
      <c r="C42" s="14"/>
      <c r="D42" s="4">
        <f>D14+D19+D28+D32+D40</f>
        <v>94.28</v>
      </c>
      <c r="E42" s="4">
        <f t="shared" ref="E42:O42" si="5">E14+E19+E28+E32+E40</f>
        <v>89.81</v>
      </c>
      <c r="F42" s="4">
        <f t="shared" si="5"/>
        <v>383.52</v>
      </c>
      <c r="G42" s="4">
        <f t="shared" si="5"/>
        <v>2638.97</v>
      </c>
      <c r="H42" s="4">
        <f t="shared" si="5"/>
        <v>3.0700000000000003</v>
      </c>
      <c r="I42" s="4">
        <f t="shared" si="5"/>
        <v>194.02</v>
      </c>
      <c r="J42" s="4">
        <f t="shared" si="5"/>
        <v>0.4900000000000001</v>
      </c>
      <c r="K42" s="4">
        <f t="shared" si="5"/>
        <v>7.17</v>
      </c>
      <c r="L42" s="4">
        <f t="shared" si="5"/>
        <v>1286.08</v>
      </c>
      <c r="M42" s="4">
        <f t="shared" si="5"/>
        <v>2327.7399999999998</v>
      </c>
      <c r="N42" s="4">
        <f t="shared" si="5"/>
        <v>1462.7499999999998</v>
      </c>
      <c r="O42" s="4">
        <f t="shared" si="5"/>
        <v>53.23</v>
      </c>
    </row>
    <row r="43" spans="1:15" x14ac:dyDescent="0.25">
      <c r="A43" s="6"/>
      <c r="B43" s="3"/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</sheetData>
  <mergeCells count="8">
    <mergeCell ref="H5:K5"/>
    <mergeCell ref="L5:O5"/>
    <mergeCell ref="A1:C1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понед.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понед.2</vt:lpstr>
      <vt:lpstr>вторник 2</vt:lpstr>
      <vt:lpstr>среда 2</vt:lpstr>
      <vt:lpstr>четв.2</vt:lpstr>
      <vt:lpstr>пятн.2</vt:lpstr>
      <vt:lpstr>суббота 2</vt:lpstr>
      <vt:lpstr>воскрес.2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ученик</cp:lastModifiedBy>
  <cp:lastPrinted>2018-01-05T05:18:44Z</cp:lastPrinted>
  <dcterms:created xsi:type="dcterms:W3CDTF">2017-09-25T09:51:48Z</dcterms:created>
  <dcterms:modified xsi:type="dcterms:W3CDTF">2024-09-16T13:05:32Z</dcterms:modified>
</cp:coreProperties>
</file>